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ukgbc1.sharepoint.com/programmes/Programmes 2013  14/Climate Resilience/05_Resilience and NBS 2021/04_Cost-Benefit Review/Desktop/"/>
    </mc:Choice>
  </mc:AlternateContent>
  <xr:revisionPtr revIDLastSave="150" documentId="8_{C10CC89F-D76A-4D61-9D49-8B65B695A7EE}" xr6:coauthVersionLast="47" xr6:coauthVersionMax="47" xr10:uidLastSave="{5271C0B8-8392-4D34-9D95-7FDB021120BA}"/>
  <bookViews>
    <workbookView xWindow="28680" yWindow="-90" windowWidth="29040" windowHeight="15840" xr2:uid="{00000000-000D-0000-FFFF-FFFF00000000}"/>
  </bookViews>
  <sheets>
    <sheet name="Framework for reporting"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MeewW/New2FUdtE+lOtxii+NIIg=="/>
    </ext>
  </extLst>
</workbook>
</file>

<file path=xl/calcChain.xml><?xml version="1.0" encoding="utf-8"?>
<calcChain xmlns="http://schemas.openxmlformats.org/spreadsheetml/2006/main">
  <c r="M99" i="1" l="1" a="1"/>
  <c r="M99" i="1" s="1"/>
  <c r="N99" i="1" s="1" a="1"/>
  <c r="N99" i="1" s="1"/>
  <c r="M100" i="1" a="1"/>
  <c r="M100" i="1" s="1"/>
  <c r="N100" i="1" s="1" a="1"/>
  <c r="N100" i="1" s="1"/>
  <c r="M101" i="1" a="1"/>
  <c r="M101" i="1"/>
  <c r="N101" i="1" s="1" a="1"/>
  <c r="N101" i="1" s="1"/>
  <c r="M102" i="1" a="1"/>
  <c r="M102" i="1" s="1"/>
  <c r="N102" i="1" s="1" a="1"/>
  <c r="N102" i="1" s="1"/>
  <c r="M103" i="1" a="1"/>
  <c r="M103" i="1" s="1"/>
  <c r="N103" i="1" s="1" a="1"/>
  <c r="N103" i="1" s="1"/>
  <c r="M104" i="1" a="1"/>
  <c r="M104" i="1" s="1"/>
  <c r="N104" i="1" s="1" a="1"/>
  <c r="N104" i="1" s="1"/>
  <c r="M105" i="1" a="1"/>
  <c r="M105" i="1"/>
  <c r="N105" i="1" s="1" a="1"/>
  <c r="N105" i="1" s="1"/>
  <c r="M106" i="1" a="1"/>
  <c r="M106" i="1" s="1"/>
  <c r="N106" i="1" s="1" a="1"/>
  <c r="N106" i="1" s="1"/>
  <c r="M75" i="1" a="1"/>
  <c r="M75" i="1" s="1"/>
  <c r="N75" i="1" s="1" a="1"/>
  <c r="N75" i="1" s="1"/>
  <c r="M76" i="1" a="1"/>
  <c r="M76" i="1" s="1"/>
  <c r="N76" i="1" s="1" a="1"/>
  <c r="N76" i="1" s="1"/>
  <c r="M77" i="1" a="1"/>
  <c r="M77" i="1" s="1"/>
  <c r="N77" i="1" s="1" a="1"/>
  <c r="N77" i="1" s="1"/>
  <c r="M78" i="1" a="1"/>
  <c r="M78" i="1" s="1"/>
  <c r="N78" i="1" s="1" a="1"/>
  <c r="N78" i="1" s="1"/>
  <c r="M79" i="1" a="1"/>
  <c r="M79" i="1" s="1"/>
  <c r="N79" i="1" s="1" a="1"/>
  <c r="N79" i="1" s="1"/>
  <c r="N107" i="1" a="1"/>
  <c r="N107" i="1" s="1"/>
  <c r="N108" i="1" a="1"/>
  <c r="N108" i="1" s="1"/>
  <c r="N109" i="1" a="1"/>
  <c r="N109" i="1"/>
  <c r="N110" i="1" a="1"/>
  <c r="N110" i="1" s="1"/>
  <c r="I71" i="1" a="1"/>
  <c r="I71" i="1" s="1"/>
  <c r="I75" i="1" a="1"/>
  <c r="I75" i="1" s="1"/>
  <c r="I83" i="1" a="1"/>
  <c r="I83" i="1" s="1"/>
  <c r="I87" i="1" a="1"/>
  <c r="I87" i="1" s="1"/>
  <c r="I91" i="1" a="1"/>
  <c r="I91" i="1" s="1"/>
  <c r="I95" i="1" a="1"/>
  <c r="I95" i="1" s="1"/>
  <c r="I99" i="1" a="1"/>
  <c r="I99" i="1" s="1"/>
  <c r="I103" i="1" a="1"/>
  <c r="I103" i="1" s="1"/>
  <c r="N74" i="1" a="1"/>
  <c r="N74" i="1" s="1"/>
  <c r="N71" i="1" a="1"/>
  <c r="N71" i="1" s="1"/>
  <c r="Q79" i="1" a="1"/>
  <c r="Q79" i="1"/>
  <c r="R79" i="1" a="1"/>
  <c r="R79" i="1"/>
  <c r="M80" i="1" a="1"/>
  <c r="M80" i="1"/>
  <c r="N80" i="1" a="1"/>
  <c r="N80" i="1" s="1"/>
  <c r="Q80" i="1" a="1"/>
  <c r="Q80" i="1"/>
  <c r="R80" i="1" a="1"/>
  <c r="R80" i="1"/>
  <c r="M81" i="1" a="1"/>
  <c r="M81" i="1" s="1"/>
  <c r="N81" i="1" s="1" a="1"/>
  <c r="N81" i="1" s="1"/>
  <c r="Q81" i="1" a="1"/>
  <c r="Q81" i="1"/>
  <c r="R81" i="1" a="1"/>
  <c r="R81" i="1"/>
  <c r="M82" i="1" a="1"/>
  <c r="M82" i="1"/>
  <c r="N82" i="1" a="1"/>
  <c r="N82" i="1" s="1"/>
  <c r="Q82" i="1" a="1"/>
  <c r="Q82" i="1"/>
  <c r="R82" i="1" a="1"/>
  <c r="R82" i="1" s="1"/>
  <c r="U72" i="1" a="1"/>
  <c r="U72" i="1" s="1"/>
  <c r="V72" i="1" s="1" a="1"/>
  <c r="V72" i="1" s="1"/>
  <c r="U73" i="1" a="1"/>
  <c r="U73" i="1" s="1"/>
  <c r="V73" i="1" s="1" a="1"/>
  <c r="V73" i="1" s="1"/>
  <c r="U74" i="1" a="1"/>
  <c r="U74" i="1" s="1"/>
  <c r="V74" i="1" s="1" a="1"/>
  <c r="V74" i="1" s="1"/>
  <c r="U75" i="1" a="1"/>
  <c r="U75" i="1" s="1"/>
  <c r="V75" i="1" s="1" a="1"/>
  <c r="V75" i="1" s="1"/>
  <c r="U76" i="1" a="1"/>
  <c r="U76" i="1" s="1"/>
  <c r="V76" i="1" s="1" a="1"/>
  <c r="V76" i="1" s="1"/>
  <c r="U77" i="1" a="1"/>
  <c r="U77" i="1" s="1"/>
  <c r="V77" i="1" s="1" a="1"/>
  <c r="V77" i="1" s="1"/>
  <c r="U78" i="1" a="1"/>
  <c r="U78" i="1" s="1"/>
  <c r="V78" i="1" s="1" a="1"/>
  <c r="V78" i="1" s="1"/>
  <c r="U79" i="1" a="1"/>
  <c r="U79" i="1" s="1"/>
  <c r="V79" i="1" s="1" a="1"/>
  <c r="V79" i="1" s="1"/>
  <c r="U80" i="1" a="1"/>
  <c r="U80" i="1" s="1"/>
  <c r="V80" i="1" s="1" a="1"/>
  <c r="V80" i="1" s="1"/>
  <c r="U81" i="1" a="1"/>
  <c r="U81" i="1" s="1"/>
  <c r="V81" i="1" s="1" a="1"/>
  <c r="V81" i="1" s="1"/>
  <c r="U82" i="1" a="1"/>
  <c r="U82" i="1" s="1"/>
  <c r="V82" i="1" s="1" a="1"/>
  <c r="V82" i="1" s="1"/>
  <c r="U83" i="1" a="1"/>
  <c r="U83" i="1" s="1"/>
  <c r="V83" i="1" s="1" a="1"/>
  <c r="V83" i="1" s="1"/>
  <c r="U84" i="1" a="1"/>
  <c r="U84" i="1" s="1"/>
  <c r="V84" i="1" s="1" a="1"/>
  <c r="V84" i="1" s="1"/>
  <c r="U85" i="1" a="1"/>
  <c r="U85" i="1" s="1"/>
  <c r="V85" i="1" s="1" a="1"/>
  <c r="V85" i="1" s="1"/>
  <c r="U86" i="1" a="1"/>
  <c r="U86" i="1" s="1"/>
  <c r="V86" i="1" s="1" a="1"/>
  <c r="V86" i="1" s="1"/>
  <c r="U87" i="1" a="1"/>
  <c r="U87" i="1" s="1"/>
  <c r="V87" i="1" s="1" a="1"/>
  <c r="V87" i="1" s="1"/>
  <c r="U88" i="1" a="1"/>
  <c r="U88" i="1" s="1"/>
  <c r="V88" i="1" s="1" a="1"/>
  <c r="V88" i="1" s="1"/>
  <c r="U89" i="1" a="1"/>
  <c r="U89" i="1" s="1"/>
  <c r="V89" i="1" s="1" a="1"/>
  <c r="V89" i="1" s="1"/>
  <c r="U90" i="1" a="1"/>
  <c r="U90" i="1" s="1"/>
  <c r="V90" i="1" s="1" a="1"/>
  <c r="V90" i="1" s="1"/>
  <c r="U91" i="1" a="1"/>
  <c r="U91" i="1" s="1"/>
  <c r="V91" i="1" s="1" a="1"/>
  <c r="V91" i="1" s="1"/>
  <c r="U92" i="1" a="1"/>
  <c r="U92" i="1" s="1"/>
  <c r="V92" i="1" s="1" a="1"/>
  <c r="V92" i="1" s="1"/>
  <c r="U93" i="1" a="1"/>
  <c r="U93" i="1" s="1"/>
  <c r="V93" i="1" s="1" a="1"/>
  <c r="V93" i="1" s="1"/>
  <c r="V94" i="1" a="1"/>
  <c r="V94" i="1" s="1"/>
  <c r="U95" i="1" a="1"/>
  <c r="U95" i="1" s="1"/>
  <c r="V95" i="1" s="1" a="1"/>
  <c r="V95" i="1" s="1"/>
  <c r="U96" i="1" a="1"/>
  <c r="U96" i="1" s="1"/>
  <c r="V96" i="1" s="1" a="1"/>
  <c r="V96" i="1" s="1"/>
  <c r="U97" i="1" a="1"/>
  <c r="U97" i="1" s="1"/>
  <c r="V97" i="1" s="1" a="1"/>
  <c r="V97" i="1" s="1"/>
  <c r="U98" i="1" a="1"/>
  <c r="U98" i="1" s="1"/>
  <c r="V98" i="1" s="1" a="1"/>
  <c r="V98" i="1" s="1"/>
  <c r="U99" i="1" a="1"/>
  <c r="U99" i="1" s="1"/>
  <c r="V99" i="1" s="1" a="1"/>
  <c r="V99" i="1" s="1"/>
  <c r="U100" i="1" a="1"/>
  <c r="U100" i="1" s="1"/>
  <c r="V100" i="1" s="1" a="1"/>
  <c r="V100" i="1" s="1"/>
  <c r="U101" i="1" a="1"/>
  <c r="U101" i="1" s="1"/>
  <c r="V101" i="1" s="1" a="1"/>
  <c r="V101" i="1" s="1"/>
  <c r="U102" i="1" a="1"/>
  <c r="U102" i="1" s="1"/>
  <c r="V102" i="1" s="1" a="1"/>
  <c r="V102" i="1" s="1"/>
  <c r="U103" i="1" a="1"/>
  <c r="U103" i="1" s="1"/>
  <c r="V103" i="1" s="1" a="1"/>
  <c r="V103" i="1" s="1"/>
  <c r="U104" i="1" a="1"/>
  <c r="U104" i="1" s="1"/>
  <c r="V104" i="1" s="1" a="1"/>
  <c r="V104" i="1" s="1"/>
  <c r="U105" i="1" a="1"/>
  <c r="U105" i="1" s="1"/>
  <c r="V105" i="1" s="1" a="1"/>
  <c r="V105" i="1" s="1"/>
  <c r="U106" i="1" a="1"/>
  <c r="U106" i="1" s="1"/>
  <c r="V106" i="1" s="1" a="1"/>
  <c r="V106" i="1" s="1"/>
  <c r="U107" i="1" a="1"/>
  <c r="U107" i="1" s="1"/>
  <c r="V107" i="1" s="1" a="1"/>
  <c r="V107" i="1" s="1"/>
  <c r="U108" i="1" a="1"/>
  <c r="U108" i="1" s="1"/>
  <c r="V108" i="1" s="1" a="1"/>
  <c r="V108" i="1" s="1"/>
  <c r="U109" i="1" a="1"/>
  <c r="U109" i="1" s="1"/>
  <c r="V109" i="1" s="1" a="1"/>
  <c r="V109" i="1" s="1"/>
  <c r="U110" i="1" a="1"/>
  <c r="U110" i="1" s="1"/>
  <c r="V110" i="1" s="1" a="1"/>
  <c r="V110" i="1" s="1"/>
  <c r="U71" i="1" a="1"/>
  <c r="U71" i="1" s="1"/>
  <c r="V71" i="1" s="1" a="1"/>
  <c r="V71" i="1" s="1"/>
  <c r="Q72" i="1" a="1"/>
  <c r="Q72" i="1" s="1"/>
  <c r="R72" i="1" s="1" a="1"/>
  <c r="R72" i="1" s="1"/>
  <c r="Q73" i="1" a="1"/>
  <c r="Q73" i="1" s="1"/>
  <c r="R73" i="1" s="1" a="1"/>
  <c r="R73" i="1" s="1"/>
  <c r="Q74" i="1" a="1"/>
  <c r="Q74" i="1" s="1"/>
  <c r="R74" i="1" s="1" a="1"/>
  <c r="R74" i="1" s="1"/>
  <c r="Q83" i="1" a="1"/>
  <c r="Q83" i="1" s="1"/>
  <c r="R83" i="1" s="1" a="1"/>
  <c r="R83" i="1" s="1"/>
  <c r="Q84" i="1" a="1"/>
  <c r="Q84" i="1" s="1"/>
  <c r="R84" i="1" s="1" a="1"/>
  <c r="R84" i="1" s="1"/>
  <c r="Q85" i="1" a="1"/>
  <c r="Q85" i="1" s="1"/>
  <c r="R85" i="1" s="1" a="1"/>
  <c r="R85" i="1" s="1"/>
  <c r="Q86" i="1" a="1"/>
  <c r="Q86" i="1" s="1"/>
  <c r="R86" i="1" s="1" a="1"/>
  <c r="R86" i="1" s="1"/>
  <c r="Q87" i="1" a="1"/>
  <c r="Q87" i="1" s="1"/>
  <c r="R87" i="1" s="1" a="1"/>
  <c r="R87" i="1" s="1"/>
  <c r="Q88" i="1" a="1"/>
  <c r="Q88" i="1" s="1"/>
  <c r="R88" i="1" s="1" a="1"/>
  <c r="R88" i="1" s="1"/>
  <c r="Q89" i="1" a="1"/>
  <c r="Q89" i="1" s="1"/>
  <c r="R89" i="1" s="1" a="1"/>
  <c r="R89" i="1" s="1"/>
  <c r="Q90" i="1" a="1"/>
  <c r="Q90" i="1" s="1"/>
  <c r="R90" i="1" s="1" a="1"/>
  <c r="R90" i="1" s="1"/>
  <c r="Q91" i="1" a="1"/>
  <c r="Q91" i="1" s="1"/>
  <c r="R91" i="1" s="1" a="1"/>
  <c r="R91" i="1" s="1"/>
  <c r="Q92" i="1" a="1"/>
  <c r="Q92" i="1" s="1"/>
  <c r="R92" i="1" s="1" a="1"/>
  <c r="R92" i="1" s="1"/>
  <c r="Q93" i="1" a="1"/>
  <c r="Q93" i="1" s="1"/>
  <c r="R93" i="1" s="1" a="1"/>
  <c r="R93" i="1" s="1"/>
  <c r="Q94" i="1" a="1"/>
  <c r="Q94" i="1" s="1"/>
  <c r="R94" i="1" s="1" a="1"/>
  <c r="R94" i="1" s="1"/>
  <c r="Q95" i="1" a="1"/>
  <c r="Q95" i="1" s="1"/>
  <c r="R95" i="1" s="1" a="1"/>
  <c r="R95" i="1" s="1"/>
  <c r="Q96" i="1" a="1"/>
  <c r="Q96" i="1" s="1"/>
  <c r="R96" i="1" s="1" a="1"/>
  <c r="R96" i="1" s="1"/>
  <c r="Q97" i="1" a="1"/>
  <c r="Q97" i="1" s="1"/>
  <c r="R97" i="1" s="1" a="1"/>
  <c r="R97" i="1" s="1"/>
  <c r="Q98" i="1" a="1"/>
  <c r="Q98" i="1" s="1"/>
  <c r="R98" i="1" s="1" a="1"/>
  <c r="R98" i="1" s="1"/>
  <c r="Q100" i="1" a="1"/>
  <c r="Q100" i="1" s="1"/>
  <c r="R100" i="1" s="1" a="1"/>
  <c r="R100" i="1" s="1"/>
  <c r="Q102" i="1" a="1"/>
  <c r="Q102" i="1" s="1"/>
  <c r="R102" i="1" s="1" a="1"/>
  <c r="R102" i="1" s="1"/>
  <c r="Q104" i="1" a="1"/>
  <c r="Q104" i="1" s="1"/>
  <c r="R104" i="1" s="1" a="1"/>
  <c r="R104" i="1" s="1"/>
  <c r="Q105" i="1" a="1"/>
  <c r="Q105" i="1" s="1"/>
  <c r="R105" i="1" s="1" a="1"/>
  <c r="R105" i="1" s="1"/>
  <c r="Q106" i="1" a="1"/>
  <c r="Q106" i="1" s="1"/>
  <c r="R106" i="1" s="1" a="1"/>
  <c r="R106" i="1" s="1"/>
  <c r="Q107" i="1" a="1"/>
  <c r="Q107" i="1" s="1"/>
  <c r="R107" i="1" s="1" a="1"/>
  <c r="R107" i="1" s="1"/>
  <c r="Q108" i="1" a="1"/>
  <c r="Q108" i="1" s="1"/>
  <c r="R108" i="1" s="1" a="1"/>
  <c r="R108" i="1" s="1"/>
  <c r="Q109" i="1" a="1"/>
  <c r="Q109" i="1" s="1"/>
  <c r="R109" i="1" s="1" a="1"/>
  <c r="R109" i="1" s="1"/>
  <c r="Q110" i="1" a="1"/>
  <c r="Q110" i="1" s="1"/>
  <c r="R110" i="1" s="1" a="1"/>
  <c r="R110" i="1" s="1"/>
  <c r="Q71" i="1" a="1"/>
  <c r="Q71" i="1" s="1"/>
  <c r="R71" i="1" s="1" a="1"/>
  <c r="R71" i="1" s="1"/>
  <c r="M72" i="1" a="1"/>
  <c r="M72" i="1" s="1"/>
  <c r="N72" i="1" s="1" a="1"/>
  <c r="N72" i="1" s="1"/>
  <c r="M73" i="1" a="1"/>
  <c r="M73" i="1" s="1"/>
  <c r="N73" i="1" s="1" a="1"/>
  <c r="N73" i="1" s="1"/>
  <c r="M74" i="1" a="1"/>
  <c r="M74" i="1" s="1"/>
  <c r="M83" i="1" a="1"/>
  <c r="M83" i="1" s="1"/>
  <c r="N83" i="1" s="1" a="1"/>
  <c r="N83" i="1" s="1"/>
  <c r="M84" i="1" a="1"/>
  <c r="M84" i="1" s="1"/>
  <c r="N84" i="1" s="1" a="1"/>
  <c r="N84" i="1" s="1"/>
  <c r="M85" i="1" a="1"/>
  <c r="M85" i="1" s="1"/>
  <c r="N85" i="1" s="1" a="1"/>
  <c r="N85" i="1" s="1"/>
  <c r="M86" i="1" a="1"/>
  <c r="M86" i="1" s="1"/>
  <c r="N86" i="1" s="1" a="1"/>
  <c r="N86" i="1" s="1"/>
  <c r="M87" i="1" a="1"/>
  <c r="M87" i="1" s="1"/>
  <c r="N87" i="1" s="1" a="1"/>
  <c r="N87" i="1" s="1"/>
  <c r="M88" i="1" a="1"/>
  <c r="M88" i="1" s="1"/>
  <c r="N88" i="1" s="1" a="1"/>
  <c r="N88" i="1" s="1"/>
  <c r="M89" i="1" a="1"/>
  <c r="M89" i="1" s="1"/>
  <c r="N89" i="1" s="1" a="1"/>
  <c r="N89" i="1" s="1"/>
  <c r="M90" i="1" a="1"/>
  <c r="M90" i="1" s="1"/>
  <c r="N90" i="1" s="1" a="1"/>
  <c r="N90" i="1" s="1"/>
  <c r="M91" i="1" a="1"/>
  <c r="M91" i="1" s="1"/>
  <c r="N91" i="1" s="1" a="1"/>
  <c r="N91" i="1" s="1"/>
  <c r="M92" i="1" a="1"/>
  <c r="M92" i="1" s="1"/>
  <c r="N92" i="1" s="1" a="1"/>
  <c r="N92" i="1" s="1"/>
  <c r="M93" i="1" a="1"/>
  <c r="M93" i="1" s="1"/>
  <c r="N93" i="1" s="1" a="1"/>
  <c r="N93" i="1" s="1"/>
  <c r="M94" i="1" a="1"/>
  <c r="M94" i="1" s="1"/>
  <c r="N94" i="1" s="1" a="1"/>
  <c r="N94" i="1" s="1"/>
  <c r="M95" i="1" a="1"/>
  <c r="M95" i="1" s="1"/>
  <c r="N95" i="1" s="1" a="1"/>
  <c r="N95" i="1" s="1"/>
  <c r="M96" i="1" a="1"/>
  <c r="M96" i="1" s="1"/>
  <c r="N96" i="1" s="1" a="1"/>
  <c r="N96" i="1" s="1"/>
  <c r="M97" i="1" a="1"/>
  <c r="M97" i="1" s="1"/>
  <c r="N97" i="1" s="1" a="1"/>
  <c r="N97" i="1" s="1"/>
  <c r="M98" i="1" a="1"/>
  <c r="M98" i="1" s="1"/>
  <c r="N98" i="1" s="1" a="1"/>
  <c r="N98" i="1" s="1"/>
  <c r="M107" i="1" a="1"/>
  <c r="M107" i="1" s="1"/>
  <c r="M108" i="1" a="1"/>
  <c r="M108" i="1" s="1"/>
  <c r="M109" i="1" a="1"/>
  <c r="M109" i="1" s="1"/>
  <c r="M110" i="1" a="1"/>
  <c r="M110" i="1" s="1"/>
  <c r="M71" i="1" a="1"/>
  <c r="M71" i="1" s="1"/>
  <c r="I79" i="1" a="1"/>
  <c r="I79" i="1" s="1"/>
  <c r="I107" i="1" a="1"/>
  <c r="I107" i="1" s="1"/>
  <c r="W99" i="1" l="1"/>
  <c r="X99" i="1" s="1" a="1"/>
  <c r="X99" i="1" s="1"/>
  <c r="W75" i="1"/>
  <c r="X75" i="1" s="1" a="1"/>
  <c r="X75" i="1" s="1"/>
  <c r="W107" i="1"/>
  <c r="X107" i="1" s="1" a="1"/>
  <c r="X107" i="1" s="1"/>
  <c r="W103" i="1"/>
  <c r="X103" i="1" s="1" a="1"/>
  <c r="X103" i="1" s="1"/>
  <c r="W95" i="1"/>
  <c r="X95" i="1" s="1" a="1"/>
  <c r="X95" i="1" s="1"/>
  <c r="W91" i="1"/>
  <c r="X91" i="1" s="1" a="1"/>
  <c r="X91" i="1" s="1"/>
  <c r="W87" i="1"/>
  <c r="X87" i="1" s="1" a="1"/>
  <c r="X87" i="1" s="1"/>
  <c r="W83" i="1"/>
  <c r="X83" i="1" s="1" a="1"/>
  <c r="X83" i="1" s="1"/>
  <c r="W79" i="1"/>
  <c r="X79" i="1" s="1" a="1"/>
  <c r="X79" i="1" s="1"/>
  <c r="W71" i="1"/>
  <c r="X71" i="1" s="1" a="1"/>
  <c r="X7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<sst xmlns="http://schemas.openxmlformats.org/spreadsheetml/2006/main" count="217" uniqueCount="128">
  <si>
    <t>How to use this framework</t>
  </si>
  <si>
    <t xml:space="preserve">The purpose of this framework is to guide organisations through the process of measuring the physical risk to built assets from climate change in accordance with the Taskforce on Climate-related Financial Disclosures (TCFD) recommendations. The result of this exercise is to compile a risk register of climate-related hazards for an individual built asset (Table 2). 
Each section should be completed in order, referring back to the detail provided within the accompanying report: A Framework for Measuring and Reporting of Climate-related Physical Risks to Built Assets. The numbers to the left of each question identify the relevant section of the report. The sections will guide users through initial information and decisions required to be made, how to assess your baseline risks from climate change, how to assess your future risks from climate change and how to assess an overall risk rating for your asset. Finally, details are given regarding the ongoing risk management plan and organisational targets around physical risk. </t>
  </si>
  <si>
    <t>Link to A Framework for Measuring and Reporting of Climate-related Physical Risks to Built Assets</t>
  </si>
  <si>
    <t>Section 1: Initial Information</t>
  </si>
  <si>
    <t>1.1</t>
  </si>
  <si>
    <t>Name of asset</t>
  </si>
  <si>
    <t>1.2</t>
  </si>
  <si>
    <t>Date of assessment</t>
  </si>
  <si>
    <t>1.3</t>
  </si>
  <si>
    <t>Asset type</t>
  </si>
  <si>
    <t>1.4</t>
  </si>
  <si>
    <t>Asset location</t>
  </si>
  <si>
    <t>1.5</t>
  </si>
  <si>
    <t>Expected duration of asset life</t>
  </si>
  <si>
    <t>1.6</t>
  </si>
  <si>
    <t>Define timeline of interest for risk assessment:</t>
  </si>
  <si>
    <t>Short-term:</t>
  </si>
  <si>
    <t>Medium-term:</t>
  </si>
  <si>
    <t>Long-term:</t>
  </si>
  <si>
    <t>1.7</t>
  </si>
  <si>
    <t>Define boundaries of risk assessment:</t>
  </si>
  <si>
    <t>Boundary for direct risks</t>
  </si>
  <si>
    <t>Boundary for indirect risks</t>
  </si>
  <si>
    <t>1.8</t>
  </si>
  <si>
    <t>Identify any indirect risks to consider</t>
  </si>
  <si>
    <t>1.9</t>
  </si>
  <si>
    <r>
      <t xml:space="preserve">Identify physical hazards to be assessed in </t>
    </r>
    <r>
      <rPr>
        <b/>
        <sz val="9"/>
        <color rgb="FF009CA6"/>
        <rFont val="Avenir Book"/>
      </rPr>
      <t>Table 2</t>
    </r>
    <r>
      <rPr>
        <sz val="9"/>
        <color theme="1"/>
        <rFont val="Avenir Book"/>
      </rPr>
      <t xml:space="preserve">. </t>
    </r>
  </si>
  <si>
    <t xml:space="preserve">Have you excluded any physical hazards from the risk assessment? If yes, record reasons behind this decision. </t>
  </si>
  <si>
    <t>1.10</t>
  </si>
  <si>
    <t xml:space="preserve">Identify chosen climate scenarios </t>
  </si>
  <si>
    <t>1.11</t>
  </si>
  <si>
    <t>Identify datasets and tools to be used:</t>
  </si>
  <si>
    <t>Baseline assessment</t>
  </si>
  <si>
    <t>Future assessment</t>
  </si>
  <si>
    <t>Section 2: Assessing Baseline Risk from Physical Hazards</t>
  </si>
  <si>
    <t>2.1</t>
  </si>
  <si>
    <t xml:space="preserve">Has a physical risk assessment been undertaken for the asset previously? If yes, provide details here. </t>
  </si>
  <si>
    <t>2.2</t>
  </si>
  <si>
    <r>
      <t xml:space="preserve">Has the asset been impacted by any physical hazards historically? If yes, provide details in </t>
    </r>
    <r>
      <rPr>
        <b/>
        <sz val="9"/>
        <color rgb="FF009CA6"/>
        <rFont val="Avenir Book"/>
      </rPr>
      <t>Table 1</t>
    </r>
    <r>
      <rPr>
        <sz val="9"/>
        <color theme="1"/>
        <rFont val="Avenir Book"/>
      </rPr>
      <t xml:space="preserve"> below. </t>
    </r>
  </si>
  <si>
    <r>
      <rPr>
        <b/>
        <sz val="9"/>
        <color rgb="FF006979"/>
        <rFont val="Avenir Book"/>
      </rPr>
      <t>Table 1</t>
    </r>
    <r>
      <rPr>
        <b/>
        <sz val="9"/>
        <color theme="1"/>
        <rFont val="Avenir Book"/>
      </rPr>
      <t xml:space="preserve"> </t>
    </r>
    <r>
      <rPr>
        <sz val="9"/>
        <color theme="1"/>
        <rFont val="Avenir Book"/>
      </rPr>
      <t>- Historical impact from physical hazards</t>
    </r>
  </si>
  <si>
    <t>Description of physical hazard</t>
  </si>
  <si>
    <t>Date of occurance</t>
  </si>
  <si>
    <t>Impact to asset</t>
  </si>
  <si>
    <t>Adaptation measures incorporated as a result of impact</t>
  </si>
  <si>
    <t>2.3</t>
  </si>
  <si>
    <t xml:space="preserve">Describe how any inherent vulnerabilities or resilience the asset has to this physical hazard has been incorporated into the assessment of consequence. </t>
  </si>
  <si>
    <r>
      <t xml:space="preserve">For this section, consider each physical hazard in turn and provide answers in the baseline section of </t>
    </r>
    <r>
      <rPr>
        <b/>
        <sz val="9"/>
        <color rgb="FF006979"/>
        <rFont val="Avenir Book"/>
      </rPr>
      <t>Table 2</t>
    </r>
    <r>
      <rPr>
        <sz val="9"/>
        <color theme="1"/>
        <rFont val="Avenir Book"/>
      </rPr>
      <t xml:space="preserve"> below. </t>
    </r>
  </si>
  <si>
    <t>2.4</t>
  </si>
  <si>
    <t>Assess the likelihood of the physical hazard occuring in the current time period (probability).</t>
  </si>
  <si>
    <t>2.5</t>
  </si>
  <si>
    <t>Assess the impact of the physical hazard occuring in the current time period (consequence).</t>
  </si>
  <si>
    <t>2.6</t>
  </si>
  <si>
    <r>
      <t xml:space="preserve">Use </t>
    </r>
    <r>
      <rPr>
        <b/>
        <sz val="9"/>
        <color rgb="FF006979"/>
        <rFont val="Avenir Book"/>
      </rPr>
      <t>Figure 1</t>
    </r>
    <r>
      <rPr>
        <sz val="9"/>
        <color theme="1"/>
        <rFont val="Avenir Book"/>
      </rPr>
      <t xml:space="preserve"> to assess the overall risk to the built asset from the physical hazard</t>
    </r>
  </si>
  <si>
    <t>Figure 1</t>
  </si>
  <si>
    <t>Consequence</t>
  </si>
  <si>
    <t>Severe</t>
  </si>
  <si>
    <t>Medium</t>
  </si>
  <si>
    <t>Mild</t>
  </si>
  <si>
    <t>Minor</t>
  </si>
  <si>
    <t>Probability</t>
  </si>
  <si>
    <t>High Likelihood</t>
  </si>
  <si>
    <t>Very high risk</t>
  </si>
  <si>
    <t>High risk</t>
  </si>
  <si>
    <t>Moderate risk</t>
  </si>
  <si>
    <t>Moderate / low risk</t>
  </si>
  <si>
    <t>Likely</t>
  </si>
  <si>
    <t>Low risk</t>
  </si>
  <si>
    <t>Low Likelihood</t>
  </si>
  <si>
    <t>Very low risk</t>
  </si>
  <si>
    <t>Unlikely</t>
  </si>
  <si>
    <t>2.7</t>
  </si>
  <si>
    <t>Describe any assumptions made or limitations of the methodology used.</t>
  </si>
  <si>
    <t xml:space="preserve">Section 3: Assessing Future Risk from Physical Hazards </t>
  </si>
  <si>
    <r>
      <t xml:space="preserve">For this section, consider each physical hazard in turn and provide answers in the short, medium and long term sections of </t>
    </r>
    <r>
      <rPr>
        <b/>
        <sz val="9"/>
        <color rgb="FF009CA6"/>
        <rFont val="Avenir Book"/>
      </rPr>
      <t>Table 2</t>
    </r>
    <r>
      <rPr>
        <sz val="9"/>
        <color theme="1"/>
        <rFont val="Avenir Book"/>
      </rPr>
      <t xml:space="preserve"> below. </t>
    </r>
  </si>
  <si>
    <t xml:space="preserve">Assess the likelihood of the physical hazard occuring in the short, medium and long term (probability). </t>
  </si>
  <si>
    <t xml:space="preserve">Assess the impact of the physical hazard occurring (consequence). </t>
  </si>
  <si>
    <t>Use Figure 1 to assess the future risk to the built asset from the physical hazard.</t>
  </si>
  <si>
    <t>Section 4: Assessing Overall Risk Rating</t>
  </si>
  <si>
    <t>4.1</t>
  </si>
  <si>
    <t>Consider the interdependencies of the risks. Do any of the interdependencies magnify or reduce any of the risks?</t>
  </si>
  <si>
    <t>4.2</t>
  </si>
  <si>
    <t xml:space="preserve">Consider the cost impact of the risks. </t>
  </si>
  <si>
    <t>4.3</t>
  </si>
  <si>
    <t xml:space="preserve">Determine the overall risk rating for the asset from the physical hazard. </t>
  </si>
  <si>
    <t>4.4</t>
  </si>
  <si>
    <t xml:space="preserve">Decide which adaptation measures will be adopted to reduce risk (recommended for moderate, high and very high risks). </t>
  </si>
  <si>
    <t>Table 2</t>
  </si>
  <si>
    <t>Description of the risks to the built asset</t>
  </si>
  <si>
    <t>Baseline</t>
  </si>
  <si>
    <t>Future</t>
  </si>
  <si>
    <t>Interdependencies of risks</t>
  </si>
  <si>
    <t>Cost Impact</t>
  </si>
  <si>
    <t>Overall Risk Rating</t>
  </si>
  <si>
    <t>If moderate to high risk, what adaptation measures will be adopted to reduce risk?</t>
  </si>
  <si>
    <t>Probability of risk occuring</t>
  </si>
  <si>
    <t>Consequence of risk occuring</t>
  </si>
  <si>
    <t>Baseline Risk Rating</t>
  </si>
  <si>
    <t>Chosen Climate Scenario</t>
  </si>
  <si>
    <t>Short Term</t>
  </si>
  <si>
    <t>Medium term</t>
  </si>
  <si>
    <t>Long term</t>
  </si>
  <si>
    <t xml:space="preserve"> Future Risk Rating Number</t>
  </si>
  <si>
    <t xml:space="preserve"> Future Risk Rating</t>
  </si>
  <si>
    <t>Short Term Risk</t>
  </si>
  <si>
    <t>Short Term Risk Rating</t>
  </si>
  <si>
    <t>Medium Term Risk</t>
  </si>
  <si>
    <t>Medium Term Risk Rating</t>
  </si>
  <si>
    <t>Long Term Risk</t>
  </si>
  <si>
    <t>Long Term Risk Rating</t>
  </si>
  <si>
    <t>Heat stress</t>
  </si>
  <si>
    <t>RCP2.6</t>
  </si>
  <si>
    <t>RCP4.5</t>
  </si>
  <si>
    <t>RCP6.0</t>
  </si>
  <si>
    <t>RCP8.5</t>
  </si>
  <si>
    <t>Extreme precipitation</t>
  </si>
  <si>
    <t>Extreme cold temperature</t>
  </si>
  <si>
    <t>Storm and wind events</t>
  </si>
  <si>
    <t>Water scarcity</t>
  </si>
  <si>
    <t>Fluvial flood</t>
  </si>
  <si>
    <t>Pluvial flood</t>
  </si>
  <si>
    <t>Sea level rise</t>
  </si>
  <si>
    <t>Mass movement</t>
  </si>
  <si>
    <t>Section 5: Using the Framework to Disclose Physical Risk</t>
  </si>
  <si>
    <t>5.1</t>
  </si>
  <si>
    <t xml:space="preserve">Describe the organisation's ongoing risk management plan including board oversight, management's role in assessing and managing climate-related risks and opportunities, and timeframe for the ongoing risk management plan. </t>
  </si>
  <si>
    <t>5.2</t>
  </si>
  <si>
    <t xml:space="preserve">Describe any quantified targets set by the organisation for physical risk reduction.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</si>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</sst>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rial"/>
    </font>
    <font>
      <sz val="11"/>
      <color theme="1"/>
      <name val="Calibri"/>
    </font>
    <font>
      <b/>
      <sz val="12"/>
      <color rgb="FF0070C0"/>
      <name val="Calibri"/>
    </font>
    <font>
      <sz val="11"/>
      <color theme="1"/>
      <name val="Calibri"/>
      <family val="2"/>
    </font>
    <font>
      <b/>
      <sz val="11"/>
      <color theme="1"/>
      <name val="Calibri"/>
      <family val="2"/>
    </font>
    <font>
      <b/>
      <sz val="18"/>
      <color theme="1"/>
      <name val="Calibri"/>
      <family val="2"/>
    </font>
    <font>
      <sz val="9"/>
      <color theme="1"/>
      <name val="Avenir Next LT Pro"/>
      <family val="2"/>
    </font>
    <font>
      <sz val="11"/>
      <color rgb="FF009CA6"/>
      <name val="Avenir Next LT Pro"/>
      <family val="2"/>
    </font>
    <font>
      <sz val="20"/>
      <color rgb="FF009CA6"/>
      <name val="Avenir Next LT Pro"/>
      <family val="2"/>
    </font>
    <font>
      <b/>
      <sz val="36"/>
      <color theme="1"/>
      <name val="Calibri"/>
      <family val="2"/>
    </font>
    <font>
      <u/>
      <sz val="11"/>
      <color theme="10"/>
      <name val="Arial"/>
      <family val="2"/>
    </font>
    <font>
      <sz val="9"/>
      <color rgb="FF3BC1CA"/>
      <name val="Avenir Next LT Pro"/>
      <family val="2"/>
    </font>
    <font>
      <b/>
      <sz val="40"/>
      <color theme="1"/>
      <name val="Bebas Neue Pro"/>
      <family val="2"/>
    </font>
    <font>
      <sz val="11"/>
      <color theme="1"/>
      <name val="Avenir book"/>
    </font>
    <font>
      <b/>
      <sz val="28"/>
      <color rgb="FF006979"/>
      <name val="Bebas Neue Pro"/>
      <family val="2"/>
    </font>
    <font>
      <sz val="10"/>
      <color theme="1"/>
      <name val="Avenir Book"/>
    </font>
    <font>
      <u/>
      <sz val="10"/>
      <color theme="10"/>
      <name val="Avenir Book"/>
    </font>
    <font>
      <b/>
      <sz val="16"/>
      <color rgb="FF006979"/>
      <name val="Bebas Neue Pro"/>
      <family val="2"/>
    </font>
    <font>
      <sz val="11"/>
      <color rgb="FF006979"/>
      <name val="Avenir Book"/>
    </font>
    <font>
      <sz val="9"/>
      <color rgb="FF006979"/>
      <name val="Avenir Book"/>
    </font>
    <font>
      <b/>
      <sz val="9"/>
      <color rgb="FF006979"/>
      <name val="Avenir Book"/>
    </font>
    <font>
      <sz val="9"/>
      <color theme="1"/>
      <name val="Avenir Book"/>
    </font>
    <font>
      <sz val="9"/>
      <name val="Avenir Book"/>
    </font>
    <font>
      <b/>
      <sz val="9"/>
      <color rgb="FF009CA6"/>
      <name val="Avenir Book"/>
    </font>
    <font>
      <b/>
      <sz val="11"/>
      <color theme="1"/>
      <name val="Avenir Book"/>
    </font>
    <font>
      <sz val="11"/>
      <name val="Avenir Book"/>
    </font>
    <font>
      <b/>
      <sz val="9"/>
      <color theme="1"/>
      <name val="Avenir Book"/>
    </font>
    <font>
      <b/>
      <sz val="11"/>
      <color rgb="FF006979"/>
      <name val="Avenir Book"/>
    </font>
    <font>
      <sz val="9"/>
      <color rgb="FF009CA6"/>
      <name val="Avenir Book"/>
    </font>
  </fonts>
  <fills count="13">
    <fill>
      <patternFill patternType="none"/>
    </fill>
    <fill>
      <patternFill patternType="gray125"/>
    </fill>
    <fill>
      <patternFill patternType="solid">
        <fgColor theme="0"/>
        <bgColor indexed="64"/>
      </patternFill>
    </fill>
    <fill>
      <patternFill patternType="solid">
        <fgColor theme="0"/>
        <bgColor rgb="FFDEEAF6"/>
      </patternFill>
    </fill>
    <fill>
      <patternFill patternType="solid">
        <fgColor theme="0"/>
        <bgColor rgb="FFFFFF00"/>
      </patternFill>
    </fill>
    <fill>
      <patternFill patternType="solid">
        <fgColor theme="2"/>
        <bgColor rgb="FFDEEAF6"/>
      </patternFill>
    </fill>
    <fill>
      <patternFill patternType="solid">
        <fgColor rgb="FFD1EBEB"/>
        <bgColor rgb="FFDEEAF6"/>
      </patternFill>
    </fill>
    <fill>
      <patternFill patternType="solid">
        <fgColor rgb="FFD1EBEB"/>
        <bgColor indexed="64"/>
      </patternFill>
    </fill>
    <fill>
      <patternFill patternType="solid">
        <fgColor rgb="FFDC4B40"/>
        <bgColor rgb="FFFF0000"/>
      </patternFill>
    </fill>
    <fill>
      <patternFill patternType="solid">
        <fgColor rgb="FFF1995D"/>
        <bgColor theme="5"/>
      </patternFill>
    </fill>
    <fill>
      <patternFill patternType="solid">
        <fgColor rgb="FFFFD44B"/>
        <bgColor rgb="FFFFFF00"/>
      </patternFill>
    </fill>
    <fill>
      <patternFill patternType="solid">
        <fgColor rgb="FFC6EDF0"/>
        <bgColor rgb="FFDEEAF6"/>
      </patternFill>
    </fill>
    <fill>
      <patternFill patternType="solid">
        <fgColor rgb="FFC6EDF0"/>
        <bgColor indexed="64"/>
      </patternFill>
    </fill>
  </fills>
  <borders count="24">
    <border>
      <left/>
      <right/>
      <top/>
      <bottom/>
      <diagonal/>
    </border>
    <border>
      <left style="thin">
        <color theme="3" tint="0.499984740745262"/>
      </left>
      <right style="thin">
        <color theme="3" tint="0.499984740745262"/>
      </right>
      <top style="thin">
        <color theme="3" tint="0.499984740745262"/>
      </top>
      <bottom style="thin">
        <color theme="3" tint="0.499984740745262"/>
      </bottom>
      <diagonal/>
    </border>
    <border>
      <left style="thin">
        <color theme="3" tint="0.499984740745262"/>
      </left>
      <right/>
      <top style="thin">
        <color theme="3" tint="0.499984740745262"/>
      </top>
      <bottom style="thin">
        <color theme="3" tint="0.499984740745262"/>
      </bottom>
      <diagonal/>
    </border>
    <border>
      <left/>
      <right/>
      <top style="thin">
        <color theme="3" tint="0.499984740745262"/>
      </top>
      <bottom style="thin">
        <color theme="3" tint="0.499984740745262"/>
      </bottom>
      <diagonal/>
    </border>
    <border>
      <left/>
      <right style="thin">
        <color theme="3" tint="0.499984740745262"/>
      </right>
      <top style="thin">
        <color theme="3" tint="0.499984740745262"/>
      </top>
      <bottom style="thin">
        <color theme="3" tint="0.499984740745262"/>
      </bottom>
      <diagonal/>
    </border>
    <border>
      <left/>
      <right/>
      <top/>
      <bottom style="thin">
        <color theme="3" tint="0.499984740745262"/>
      </bottom>
      <diagonal/>
    </border>
    <border>
      <left style="thick">
        <color rgb="FF009CA6"/>
      </left>
      <right/>
      <top style="thick">
        <color rgb="FF009CA6"/>
      </top>
      <bottom/>
      <diagonal/>
    </border>
    <border>
      <left/>
      <right/>
      <top style="thick">
        <color rgb="FF009CA6"/>
      </top>
      <bottom/>
      <diagonal/>
    </border>
    <border>
      <left/>
      <right style="thick">
        <color rgb="FF009CA6"/>
      </right>
      <top style="thick">
        <color rgb="FF009CA6"/>
      </top>
      <bottom/>
      <diagonal/>
    </border>
    <border>
      <left style="thick">
        <color rgb="FF009CA6"/>
      </left>
      <right/>
      <top/>
      <bottom/>
      <diagonal/>
    </border>
    <border>
      <left/>
      <right style="thick">
        <color rgb="FF009CA6"/>
      </right>
      <top/>
      <bottom/>
      <diagonal/>
    </border>
    <border>
      <left style="thick">
        <color rgb="FF009CA6"/>
      </left>
      <right/>
      <top/>
      <bottom style="thick">
        <color rgb="FF009CA6"/>
      </bottom>
      <diagonal/>
    </border>
    <border>
      <left/>
      <right/>
      <top/>
      <bottom style="thick">
        <color rgb="FF009CA6"/>
      </bottom>
      <diagonal/>
    </border>
    <border>
      <left/>
      <right style="thick">
        <color rgb="FF009CA6"/>
      </right>
      <top/>
      <bottom style="thick">
        <color rgb="FF009CA6"/>
      </bottom>
      <diagonal/>
    </border>
    <border>
      <left style="thin">
        <color theme="3" tint="0.499984740745262"/>
      </left>
      <right style="thin">
        <color theme="3" tint="0.499984740745262"/>
      </right>
      <top style="thin">
        <color theme="3" tint="0.499984740745262"/>
      </top>
      <bottom/>
      <diagonal/>
    </border>
    <border>
      <left style="thin">
        <color theme="3" tint="0.499984740745262"/>
      </left>
      <right style="thin">
        <color theme="3" tint="0.499984740745262"/>
      </right>
      <top/>
      <bottom/>
      <diagonal/>
    </border>
    <border>
      <left style="thin">
        <color theme="3" tint="0.499984740745262"/>
      </left>
      <right style="thin">
        <color theme="3" tint="0.499984740745262"/>
      </right>
      <top/>
      <bottom style="thin">
        <color theme="3" tint="0.499984740745262"/>
      </bottom>
      <diagonal/>
    </border>
    <border>
      <left style="thin">
        <color theme="3" tint="0.499984740745262"/>
      </left>
      <right style="thin">
        <color theme="3" tint="0.499984740745262"/>
      </right>
      <top/>
      <bottom style="medium">
        <color theme="3" tint="0.499984740745262"/>
      </bottom>
      <diagonal/>
    </border>
    <border>
      <left style="thin">
        <color theme="3" tint="0.499984740745262"/>
      </left>
      <right style="thin">
        <color theme="3" tint="0.499984740745262"/>
      </right>
      <top style="thin">
        <color theme="3" tint="0.499984740745262"/>
      </top>
      <bottom style="medium">
        <color theme="3" tint="0.499984740745262"/>
      </bottom>
      <diagonal/>
    </border>
    <border>
      <left style="thin">
        <color theme="3" tint="0.499984740745262"/>
      </left>
      <right style="thin">
        <color theme="3" tint="0.499984740745262"/>
      </right>
      <top style="medium">
        <color theme="3" tint="0.499984740745262"/>
      </top>
      <bottom style="thin">
        <color theme="3" tint="0.499984740745262"/>
      </bottom>
      <diagonal/>
    </border>
    <border>
      <left style="thin">
        <color theme="3" tint="0.499984740745262"/>
      </left>
      <right style="thin">
        <color theme="3" tint="0.499984740745262"/>
      </right>
      <top style="medium">
        <color theme="3" tint="0.499984740745262"/>
      </top>
      <bottom/>
      <diagonal/>
    </border>
    <border>
      <left/>
      <right/>
      <top style="thin">
        <color theme="3" tint="0.499984740745262"/>
      </top>
      <bottom/>
      <diagonal/>
    </border>
    <border>
      <left/>
      <right style="thin">
        <color theme="3" tint="0.499984740745262"/>
      </right>
      <top/>
      <bottom style="thin">
        <color theme="3" tint="0.499984740745262"/>
      </bottom>
      <diagonal/>
    </border>
    <border>
      <left style="thin">
        <color theme="3" tint="0.499984740745262"/>
      </left>
      <right/>
      <top/>
      <bottom style="thin">
        <color theme="3" tint="0.499984740745262"/>
      </bottom>
      <diagonal/>
    </border>
  </borders>
  <cellStyleXfs count="2">
    <xf numFmtId="0" fontId="0" fillId="0" borderId="0"/>
    <xf numFmtId="0" fontId="10" fillId="0" borderId="0" applyNumberFormat="0" applyFill="0" applyBorder="0" applyAlignment="0" applyProtection="0"/>
  </cellStyleXfs>
  <cellXfs count="157">
    <xf numFmtId="0" fontId="0" fillId="0" borderId="0" xfId="0"/>
    <xf numFmtId="49" fontId="1" fillId="0" borderId="0" xfId="0" applyNumberFormat="1" applyFont="1" applyAlignment="1">
      <alignment horizontal="right"/>
    </xf>
    <xf numFmtId="0" fontId="0" fillId="0" borderId="0" xfId="0" applyAlignment="1">
      <alignment vertical="top"/>
    </xf>
    <xf numFmtId="0" fontId="0" fillId="2" borderId="0" xfId="0" applyFill="1"/>
    <xf numFmtId="0" fontId="1" fillId="2" borderId="0" xfId="0" applyFont="1" applyFill="1"/>
    <xf numFmtId="0" fontId="1" fillId="2" borderId="0" xfId="0" applyFont="1" applyFill="1" applyAlignment="1">
      <alignment horizontal="left" vertical="center"/>
    </xf>
    <xf numFmtId="49" fontId="1" fillId="2" borderId="0" xfId="0" applyNumberFormat="1" applyFont="1" applyFill="1" applyAlignment="1">
      <alignment horizontal="center" vertical="center"/>
    </xf>
    <xf numFmtId="0" fontId="0" fillId="2" borderId="0" xfId="0" applyFill="1" applyAlignment="1">
      <alignment vertical="top"/>
    </xf>
    <xf numFmtId="49" fontId="1" fillId="2" borderId="0" xfId="0" applyNumberFormat="1" applyFont="1" applyFill="1" applyAlignment="1">
      <alignment horizontal="right"/>
    </xf>
    <xf numFmtId="0" fontId="0" fillId="2" borderId="10" xfId="0" applyFill="1" applyBorder="1"/>
    <xf numFmtId="0" fontId="8" fillId="2" borderId="0" xfId="0" applyFont="1" applyFill="1" applyAlignment="1">
      <alignment vertical="center" wrapText="1"/>
    </xf>
    <xf numFmtId="49" fontId="1" fillId="4" borderId="0" xfId="0" applyNumberFormat="1" applyFont="1" applyFill="1" applyAlignment="1">
      <alignment vertical="center" wrapText="1"/>
    </xf>
    <xf numFmtId="0" fontId="9" fillId="2" borderId="0" xfId="0" applyFont="1" applyFill="1" applyAlignment="1">
      <alignment horizontal="left" wrapText="1"/>
    </xf>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1" fillId="2" borderId="10" xfId="0" applyFont="1" applyFill="1" applyBorder="1"/>
    <xf numFmtId="49" fontId="4" fillId="2" borderId="0" xfId="0" applyNumberFormat="1" applyFont="1" applyFill="1" applyAlignment="1">
      <alignment horizontal="right" vertical="center"/>
    </xf>
    <xf numFmtId="0" fontId="1" fillId="2" borderId="0" xfId="0" applyFont="1" applyFill="1" applyAlignment="1">
      <alignment wrapText="1"/>
    </xf>
    <xf numFmtId="0" fontId="1" fillId="2" borderId="0" xfId="0" applyFont="1" applyFill="1" applyAlignment="1">
      <alignment horizontal="center"/>
    </xf>
    <xf numFmtId="49" fontId="1" fillId="2" borderId="0" xfId="0" applyNumberFormat="1" applyFont="1" applyFill="1" applyAlignment="1">
      <alignment horizontal="right" vertical="center"/>
    </xf>
    <xf numFmtId="0" fontId="1" fillId="2" borderId="0" xfId="0" applyFont="1" applyFill="1" applyAlignment="1">
      <alignment horizontal="center" vertical="center"/>
    </xf>
    <xf numFmtId="0" fontId="1" fillId="3" borderId="0" xfId="0" applyFont="1" applyFill="1"/>
    <xf numFmtId="0" fontId="1" fillId="2" borderId="0" xfId="0" applyFont="1" applyFill="1" applyAlignment="1">
      <alignment vertical="center" wrapText="1"/>
    </xf>
    <xf numFmtId="0" fontId="1" fillId="2" borderId="10" xfId="0" applyFont="1" applyFill="1" applyBorder="1" applyAlignment="1">
      <alignment horizontal="left" vertical="center"/>
    </xf>
    <xf numFmtId="49" fontId="3" fillId="2" borderId="0" xfId="0" applyNumberFormat="1" applyFont="1" applyFill="1" applyAlignment="1">
      <alignment horizontal="right" vertical="center"/>
    </xf>
    <xf numFmtId="0" fontId="3" fillId="2" borderId="0" xfId="0" applyFont="1" applyFill="1" applyAlignment="1">
      <alignment horizontal="left" vertical="center" wrapText="1"/>
    </xf>
    <xf numFmtId="0" fontId="0" fillId="2" borderId="10" xfId="0" applyFill="1" applyBorder="1" applyAlignment="1">
      <alignment vertical="top"/>
    </xf>
    <xf numFmtId="0" fontId="1" fillId="2" borderId="0" xfId="0" applyFont="1" applyFill="1" applyAlignment="1">
      <alignment vertical="top"/>
    </xf>
    <xf numFmtId="0" fontId="1" fillId="3" borderId="0" xfId="0" applyFont="1" applyFill="1" applyAlignment="1">
      <alignment vertical="top"/>
    </xf>
    <xf numFmtId="0" fontId="2" fillId="2" borderId="0" xfId="0" applyFont="1" applyFill="1"/>
    <xf numFmtId="0" fontId="0" fillId="2" borderId="11" xfId="0" applyFill="1" applyBorder="1"/>
    <xf numFmtId="49" fontId="1" fillId="2" borderId="12" xfId="0" applyNumberFormat="1" applyFont="1" applyFill="1" applyBorder="1" applyAlignment="1">
      <alignment horizontal="center" vertical="center"/>
    </xf>
    <xf numFmtId="0" fontId="0" fillId="2" borderId="12" xfId="0" applyFill="1" applyBorder="1"/>
    <xf numFmtId="0" fontId="0" fillId="2" borderId="13" xfId="0" applyFill="1" applyBorder="1"/>
    <xf numFmtId="0" fontId="5" fillId="2" borderId="7" xfId="0" applyFont="1" applyFill="1" applyBorder="1"/>
    <xf numFmtId="0" fontId="1" fillId="0" borderId="0" xfId="0" applyFont="1"/>
    <xf numFmtId="0" fontId="1" fillId="0" borderId="0" xfId="0" applyFont="1" applyAlignment="1">
      <alignment horizontal="left" vertical="center"/>
    </xf>
    <xf numFmtId="0" fontId="5" fillId="2" borderId="0" xfId="0" applyFont="1" applyFill="1"/>
    <xf numFmtId="49" fontId="1" fillId="0" borderId="0" xfId="0" applyNumberFormat="1" applyFont="1" applyAlignment="1">
      <alignment horizontal="center" vertical="center"/>
    </xf>
    <xf numFmtId="0" fontId="8" fillId="2" borderId="9" xfId="0" applyFont="1" applyFill="1" applyBorder="1" applyAlignment="1">
      <alignment horizontal="right" vertical="top" wrapText="1"/>
    </xf>
    <xf numFmtId="49" fontId="11" fillId="2" borderId="0" xfId="0" applyNumberFormat="1" applyFont="1" applyFill="1" applyAlignment="1">
      <alignment horizontal="right" vertical="center"/>
    </xf>
    <xf numFmtId="0" fontId="12" fillId="2" borderId="0" xfId="0" applyFont="1" applyFill="1" applyAlignment="1">
      <alignment horizontal="left" vertical="center" wrapText="1"/>
    </xf>
    <xf numFmtId="0" fontId="14" fillId="2" borderId="9" xfId="0" applyFont="1" applyFill="1" applyBorder="1" applyAlignment="1">
      <alignment horizontal="right" vertical="top" wrapText="1"/>
    </xf>
    <xf numFmtId="0" fontId="17" fillId="2" borderId="0" xfId="0" applyFont="1" applyFill="1" applyAlignment="1">
      <alignment horizontal="left" wrapText="1"/>
    </xf>
    <xf numFmtId="0" fontId="18" fillId="2" borderId="9" xfId="0" applyFont="1" applyFill="1" applyBorder="1"/>
    <xf numFmtId="49" fontId="19" fillId="2" borderId="0" xfId="0" applyNumberFormat="1" applyFont="1" applyFill="1" applyAlignment="1">
      <alignment horizontal="right" vertical="center"/>
    </xf>
    <xf numFmtId="49" fontId="20" fillId="2" borderId="0" xfId="0" applyNumberFormat="1" applyFont="1" applyFill="1" applyAlignment="1">
      <alignment horizontal="right" vertical="center"/>
    </xf>
    <xf numFmtId="0" fontId="21" fillId="0" borderId="1" xfId="0" applyFont="1" applyBorder="1" applyAlignment="1">
      <alignment vertical="center"/>
    </xf>
    <xf numFmtId="0" fontId="21" fillId="0" borderId="1" xfId="0" applyFont="1" applyBorder="1" applyAlignment="1">
      <alignment vertical="center" wrapText="1"/>
    </xf>
    <xf numFmtId="0" fontId="13" fillId="2" borderId="9" xfId="0" applyFont="1" applyFill="1" applyBorder="1"/>
    <xf numFmtId="49" fontId="24" fillId="2" borderId="0" xfId="0" applyNumberFormat="1" applyFont="1" applyFill="1" applyAlignment="1">
      <alignment horizontal="right" vertical="center"/>
    </xf>
    <xf numFmtId="0" fontId="13" fillId="2" borderId="0" xfId="0" applyFont="1" applyFill="1" applyAlignment="1">
      <alignment horizontal="left" vertical="center" wrapText="1"/>
    </xf>
    <xf numFmtId="0" fontId="25" fillId="2" borderId="0" xfId="0" applyFont="1" applyFill="1"/>
    <xf numFmtId="49" fontId="13" fillId="2" borderId="0" xfId="0" applyNumberFormat="1" applyFont="1" applyFill="1" applyAlignment="1">
      <alignment horizontal="right" vertical="center"/>
    </xf>
    <xf numFmtId="0" fontId="21" fillId="11" borderId="1" xfId="0" applyFont="1" applyFill="1" applyBorder="1" applyAlignment="1" applyProtection="1">
      <alignment horizontal="center" vertical="center" wrapText="1"/>
      <protection locked="0"/>
    </xf>
    <xf numFmtId="0" fontId="21" fillId="11" borderId="1" xfId="0" applyFont="1" applyFill="1" applyBorder="1" applyProtection="1">
      <protection locked="0"/>
    </xf>
    <xf numFmtId="0" fontId="13" fillId="2" borderId="0" xfId="0" applyFont="1" applyFill="1" applyAlignment="1">
      <alignment wrapText="1"/>
    </xf>
    <xf numFmtId="0" fontId="13" fillId="3" borderId="0" xfId="0" applyFont="1" applyFill="1"/>
    <xf numFmtId="0" fontId="19" fillId="0" borderId="1" xfId="0" applyFont="1" applyBorder="1"/>
    <xf numFmtId="0" fontId="21" fillId="0" borderId="1" xfId="0" applyFont="1" applyBorder="1" applyAlignment="1">
      <alignment horizontal="center"/>
    </xf>
    <xf numFmtId="49" fontId="18" fillId="2" borderId="0" xfId="0" applyNumberFormat="1" applyFont="1" applyFill="1" applyAlignment="1">
      <alignment horizontal="right" vertical="center"/>
    </xf>
    <xf numFmtId="0" fontId="21" fillId="8"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1" fillId="10" borderId="1" xfId="0" applyFont="1" applyFill="1" applyBorder="1" applyAlignment="1">
      <alignment horizontal="center" vertical="center" wrapText="1"/>
    </xf>
    <xf numFmtId="0" fontId="21" fillId="0" borderId="1" xfId="0" applyFont="1" applyBorder="1" applyAlignment="1">
      <alignment horizontal="center" vertical="center" wrapText="1"/>
    </xf>
    <xf numFmtId="49" fontId="27" fillId="2" borderId="0" xfId="0" applyNumberFormat="1" applyFont="1" applyFill="1" applyAlignment="1">
      <alignment horizontal="right" vertical="center"/>
    </xf>
    <xf numFmtId="0" fontId="21" fillId="2" borderId="0" xfId="0" applyFont="1" applyFill="1"/>
    <xf numFmtId="0" fontId="21" fillId="2" borderId="1" xfId="0" applyFont="1" applyFill="1" applyBorder="1" applyAlignment="1">
      <alignment horizontal="left" vertical="center"/>
    </xf>
    <xf numFmtId="0" fontId="21" fillId="2" borderId="2" xfId="0" applyFont="1" applyFill="1" applyBorder="1" applyAlignment="1">
      <alignment horizontal="left" vertical="center"/>
    </xf>
    <xf numFmtId="0" fontId="21" fillId="2" borderId="3" xfId="0" applyFont="1" applyFill="1" applyBorder="1" applyAlignment="1">
      <alignment horizontal="left" vertical="center"/>
    </xf>
    <xf numFmtId="0" fontId="21" fillId="2" borderId="4" xfId="0" applyFont="1" applyFill="1" applyBorder="1" applyAlignment="1">
      <alignment horizontal="left" vertical="center"/>
    </xf>
    <xf numFmtId="0" fontId="13" fillId="2" borderId="0" xfId="0" applyFont="1" applyFill="1"/>
    <xf numFmtId="0" fontId="28" fillId="0" borderId="1" xfId="0" applyFont="1" applyBorder="1"/>
    <xf numFmtId="0" fontId="21" fillId="0" borderId="14" xfId="0" applyFont="1" applyBorder="1" applyAlignment="1">
      <alignment horizontal="center" vertical="center" wrapText="1"/>
    </xf>
    <xf numFmtId="0" fontId="13" fillId="2" borderId="9" xfId="0" applyFont="1" applyFill="1" applyBorder="1" applyAlignment="1">
      <alignment vertical="top"/>
    </xf>
    <xf numFmtId="0" fontId="21" fillId="11" borderId="20" xfId="0" applyFont="1" applyFill="1" applyBorder="1" applyAlignment="1" applyProtection="1">
      <alignment horizontal="center" vertical="center"/>
      <protection locked="0"/>
    </xf>
    <xf numFmtId="0" fontId="21" fillId="11" borderId="19" xfId="0" applyFont="1" applyFill="1" applyBorder="1" applyAlignment="1" applyProtection="1">
      <alignment horizontal="center" vertical="center"/>
      <protection locked="0"/>
    </xf>
    <xf numFmtId="0" fontId="21" fillId="11" borderId="15" xfId="0" applyFont="1" applyFill="1" applyBorder="1" applyAlignment="1" applyProtection="1">
      <alignment horizontal="center" vertical="center"/>
      <protection locked="0"/>
    </xf>
    <xf numFmtId="0" fontId="21" fillId="11" borderId="1" xfId="0" applyFont="1" applyFill="1" applyBorder="1" applyAlignment="1" applyProtection="1">
      <alignment horizontal="center" vertical="center"/>
      <protection locked="0"/>
    </xf>
    <xf numFmtId="0" fontId="21" fillId="11" borderId="17" xfId="0" applyFont="1" applyFill="1" applyBorder="1" applyAlignment="1" applyProtection="1">
      <alignment horizontal="center" vertical="center"/>
      <protection locked="0"/>
    </xf>
    <xf numFmtId="0" fontId="21" fillId="11" borderId="18" xfId="0" applyFont="1" applyFill="1" applyBorder="1" applyAlignment="1" applyProtection="1">
      <alignment horizontal="center" vertical="center"/>
      <protection locked="0"/>
    </xf>
    <xf numFmtId="0" fontId="21" fillId="11" borderId="16" xfId="0" applyFont="1" applyFill="1" applyBorder="1" applyAlignment="1" applyProtection="1">
      <alignment horizontal="center" vertical="center"/>
      <protection locked="0"/>
    </xf>
    <xf numFmtId="0" fontId="21" fillId="11" borderId="14" xfId="0" applyFont="1" applyFill="1" applyBorder="1" applyAlignment="1" applyProtection="1">
      <alignment horizontal="center" vertical="center"/>
      <protection locked="0"/>
    </xf>
    <xf numFmtId="0" fontId="21" fillId="0" borderId="2" xfId="0" applyFont="1" applyBorder="1" applyAlignment="1">
      <alignment vertical="center" wrapText="1"/>
    </xf>
    <xf numFmtId="0" fontId="20" fillId="2" borderId="0" xfId="0" applyFont="1" applyFill="1" applyAlignment="1">
      <alignment wrapText="1"/>
    </xf>
    <xf numFmtId="0" fontId="21" fillId="11" borderId="20" xfId="0" applyFont="1" applyFill="1" applyBorder="1" applyAlignment="1" applyProtection="1">
      <alignment horizontal="center" vertical="center"/>
      <protection locked="0"/>
    </xf>
    <xf numFmtId="0" fontId="21" fillId="11" borderId="15" xfId="0" applyFont="1" applyFill="1" applyBorder="1" applyAlignment="1" applyProtection="1">
      <alignment horizontal="center" vertical="center"/>
      <protection locked="0"/>
    </xf>
    <xf numFmtId="0" fontId="21" fillId="11" borderId="17" xfId="0" applyFont="1" applyFill="1" applyBorder="1" applyAlignment="1" applyProtection="1">
      <alignment horizontal="center" vertical="center"/>
      <protection locked="0"/>
    </xf>
    <xf numFmtId="0" fontId="21" fillId="0" borderId="1" xfId="0" applyFont="1" applyBorder="1" applyAlignment="1">
      <alignment horizontal="center" vertical="center" wrapText="1"/>
    </xf>
    <xf numFmtId="0" fontId="21" fillId="0" borderId="14" xfId="0" applyFont="1" applyBorder="1" applyAlignment="1">
      <alignment horizontal="center" vertical="center" wrapText="1"/>
    </xf>
    <xf numFmtId="0" fontId="21" fillId="11" borderId="20" xfId="0" applyFont="1" applyFill="1" applyBorder="1" applyAlignment="1" applyProtection="1">
      <alignment horizontal="center" vertical="center" wrapText="1"/>
      <protection locked="0"/>
    </xf>
    <xf numFmtId="0" fontId="21" fillId="11" borderId="15" xfId="0" applyFont="1" applyFill="1" applyBorder="1" applyAlignment="1" applyProtection="1">
      <alignment horizontal="center" vertical="center" wrapText="1"/>
      <protection locked="0"/>
    </xf>
    <xf numFmtId="0" fontId="21" fillId="11" borderId="17" xfId="0" applyFont="1" applyFill="1" applyBorder="1" applyAlignment="1" applyProtection="1">
      <alignment horizontal="center" vertical="center" wrapText="1"/>
      <protection locked="0"/>
    </xf>
    <xf numFmtId="0" fontId="21" fillId="11" borderId="20" xfId="0" applyFont="1" applyFill="1" applyBorder="1" applyAlignment="1">
      <alignment horizontal="center" vertical="center"/>
    </xf>
    <xf numFmtId="0" fontId="21" fillId="11" borderId="15" xfId="0" applyFont="1" applyFill="1" applyBorder="1" applyAlignment="1">
      <alignment horizontal="center" vertical="center"/>
    </xf>
    <xf numFmtId="0" fontId="21" fillId="11" borderId="17" xfId="0" applyFont="1" applyFill="1" applyBorder="1" applyAlignment="1">
      <alignment horizontal="center" vertical="center"/>
    </xf>
    <xf numFmtId="0" fontId="21" fillId="2" borderId="1" xfId="0" applyFont="1" applyFill="1" applyBorder="1" applyAlignment="1">
      <alignment horizontal="left" vertical="center" wrapText="1"/>
    </xf>
    <xf numFmtId="0" fontId="21" fillId="2" borderId="1" xfId="0" applyFont="1" applyFill="1" applyBorder="1" applyAlignment="1">
      <alignment horizontal="left" vertical="center"/>
    </xf>
    <xf numFmtId="0" fontId="21" fillId="0" borderId="1" xfId="0" applyFont="1" applyBorder="1" applyAlignment="1">
      <alignment horizontal="left" vertical="center" wrapText="1"/>
    </xf>
    <xf numFmtId="0" fontId="22" fillId="0" borderId="1" xfId="0" applyFont="1" applyBorder="1"/>
    <xf numFmtId="0" fontId="21" fillId="2" borderId="22" xfId="0" applyFont="1" applyFill="1" applyBorder="1" applyAlignment="1">
      <alignment horizontal="left" vertical="center" wrapText="1"/>
    </xf>
    <xf numFmtId="0" fontId="21" fillId="2" borderId="16" xfId="0" applyFont="1" applyFill="1" applyBorder="1"/>
    <xf numFmtId="0" fontId="21" fillId="2" borderId="23" xfId="0" applyFont="1" applyFill="1" applyBorder="1"/>
    <xf numFmtId="0" fontId="21" fillId="2" borderId="1" xfId="0" applyFont="1" applyFill="1" applyBorder="1"/>
    <xf numFmtId="0" fontId="17" fillId="2" borderId="0" xfId="0" applyFont="1" applyFill="1" applyAlignment="1">
      <alignment horizontal="left" wrapText="1"/>
    </xf>
    <xf numFmtId="0" fontId="21" fillId="12" borderId="20" xfId="0" applyFont="1" applyFill="1" applyBorder="1" applyAlignment="1">
      <alignment horizontal="center" vertical="center" wrapText="1"/>
    </xf>
    <xf numFmtId="0" fontId="21" fillId="12" borderId="15" xfId="0" applyFont="1" applyFill="1" applyBorder="1" applyAlignment="1">
      <alignment horizontal="center" vertical="center" wrapText="1"/>
    </xf>
    <xf numFmtId="0" fontId="21" fillId="12" borderId="17" xfId="0" applyFont="1" applyFill="1" applyBorder="1" applyAlignment="1">
      <alignment horizontal="center" vertical="center" wrapText="1"/>
    </xf>
    <xf numFmtId="0" fontId="21" fillId="0" borderId="1" xfId="0" applyFont="1" applyBorder="1" applyAlignment="1">
      <alignment horizontal="center" vertical="center"/>
    </xf>
    <xf numFmtId="0" fontId="21" fillId="11" borderId="1" xfId="0" applyFont="1" applyFill="1" applyBorder="1" applyAlignment="1" applyProtection="1">
      <alignment horizontal="left" vertical="center"/>
      <protection locked="0"/>
    </xf>
    <xf numFmtId="0" fontId="22" fillId="12" borderId="1" xfId="0" applyFont="1" applyFill="1" applyBorder="1" applyAlignment="1" applyProtection="1">
      <alignment vertical="center"/>
      <protection locked="0"/>
    </xf>
    <xf numFmtId="0" fontId="21" fillId="2" borderId="1" xfId="0" applyFont="1" applyFill="1" applyBorder="1" applyAlignment="1">
      <alignment vertical="center"/>
    </xf>
    <xf numFmtId="0" fontId="21" fillId="11" borderId="1" xfId="0" applyFont="1" applyFill="1" applyBorder="1" applyAlignment="1" applyProtection="1">
      <alignment horizontal="left" vertical="center" wrapText="1"/>
      <protection locked="0"/>
    </xf>
    <xf numFmtId="0" fontId="21" fillId="12" borderId="1" xfId="0" applyFont="1" applyFill="1" applyBorder="1" applyProtection="1">
      <protection locked="0"/>
    </xf>
    <xf numFmtId="0" fontId="21" fillId="5" borderId="19" xfId="0" applyFont="1" applyFill="1" applyBorder="1" applyAlignment="1" applyProtection="1">
      <alignment horizontal="center" vertical="center"/>
      <protection locked="0"/>
    </xf>
    <xf numFmtId="0" fontId="21" fillId="5" borderId="1" xfId="0" applyFont="1" applyFill="1" applyBorder="1" applyAlignment="1" applyProtection="1">
      <alignment horizontal="center" vertical="center"/>
      <protection locked="0"/>
    </xf>
    <xf numFmtId="0" fontId="21" fillId="5" borderId="18" xfId="0" applyFont="1" applyFill="1" applyBorder="1" applyAlignment="1" applyProtection="1">
      <alignment horizontal="center" vertical="center"/>
      <protection locked="0"/>
    </xf>
    <xf numFmtId="0" fontId="21" fillId="5" borderId="16" xfId="0" applyFont="1" applyFill="1" applyBorder="1" applyAlignment="1" applyProtection="1">
      <alignment horizontal="center" vertical="center"/>
      <protection locked="0"/>
    </xf>
    <xf numFmtId="0" fontId="21" fillId="11" borderId="16" xfId="0" applyFont="1" applyFill="1" applyBorder="1" applyAlignment="1" applyProtection="1">
      <alignment horizontal="center" vertical="center"/>
      <protection locked="0"/>
    </xf>
    <xf numFmtId="0" fontId="21" fillId="2" borderId="2" xfId="0" applyFont="1" applyFill="1" applyBorder="1" applyAlignment="1">
      <alignment horizontal="left" vertical="center"/>
    </xf>
    <xf numFmtId="0" fontId="21" fillId="2" borderId="3" xfId="0" applyFont="1" applyFill="1" applyBorder="1" applyAlignment="1">
      <alignment horizontal="left" vertical="center"/>
    </xf>
    <xf numFmtId="0" fontId="21" fillId="2" borderId="4" xfId="0" applyFont="1" applyFill="1" applyBorder="1" applyAlignment="1">
      <alignment horizontal="left" vertical="center"/>
    </xf>
    <xf numFmtId="0" fontId="21" fillId="0" borderId="1" xfId="0" applyFont="1" applyBorder="1" applyAlignment="1">
      <alignment vertical="center"/>
    </xf>
    <xf numFmtId="0" fontId="22" fillId="0" borderId="1" xfId="0" applyFont="1" applyBorder="1" applyAlignment="1">
      <alignment vertical="center"/>
    </xf>
    <xf numFmtId="0" fontId="21" fillId="0" borderId="1" xfId="0" applyFont="1" applyBorder="1" applyAlignment="1">
      <alignment horizontal="left" vertical="center"/>
    </xf>
    <xf numFmtId="0" fontId="22" fillId="2" borderId="1" xfId="0" applyFont="1" applyFill="1" applyBorder="1"/>
    <xf numFmtId="0" fontId="21" fillId="0" borderId="1" xfId="0" applyFont="1" applyBorder="1" applyAlignment="1">
      <alignment horizontal="center"/>
    </xf>
    <xf numFmtId="0" fontId="20" fillId="0" borderId="1" xfId="0" applyFont="1" applyBorder="1" applyAlignment="1">
      <alignment horizontal="left" vertical="center" wrapText="1"/>
    </xf>
    <xf numFmtId="0" fontId="19" fillId="0" borderId="1" xfId="0" applyFont="1" applyBorder="1"/>
    <xf numFmtId="0" fontId="21" fillId="2" borderId="21" xfId="0" applyFont="1" applyFill="1" applyBorder="1" applyAlignment="1">
      <alignment horizontal="center" vertical="center" wrapText="1"/>
    </xf>
    <xf numFmtId="0" fontId="17" fillId="2" borderId="5" xfId="0" applyFont="1" applyFill="1" applyBorder="1" applyAlignment="1">
      <alignment horizontal="left" wrapText="1"/>
    </xf>
    <xf numFmtId="0" fontId="15" fillId="2" borderId="0" xfId="0" applyFont="1" applyFill="1" applyAlignment="1">
      <alignment horizontal="left" vertical="top" wrapText="1"/>
    </xf>
    <xf numFmtId="49" fontId="21" fillId="11" borderId="1" xfId="0" applyNumberFormat="1" applyFont="1" applyFill="1" applyBorder="1" applyAlignment="1" applyProtection="1">
      <alignment horizontal="left" vertical="center" wrapText="1"/>
      <protection locked="0"/>
    </xf>
    <xf numFmtId="49" fontId="21" fillId="12" borderId="1" xfId="0" applyNumberFormat="1" applyFont="1" applyFill="1" applyBorder="1" applyProtection="1">
      <protection locked="0"/>
    </xf>
    <xf numFmtId="0" fontId="16" fillId="2" borderId="0" xfId="1" applyFont="1" applyFill="1" applyAlignment="1" applyProtection="1">
      <alignment horizontal="left" vertical="top" wrapText="1"/>
      <protection locked="0"/>
    </xf>
    <xf numFmtId="0" fontId="21" fillId="11" borderId="19" xfId="0" applyFont="1" applyFill="1" applyBorder="1" applyAlignment="1" applyProtection="1">
      <alignment horizontal="center" vertical="center" wrapText="1"/>
      <protection locked="0"/>
    </xf>
    <xf numFmtId="0" fontId="21" fillId="11" borderId="1" xfId="0" applyFont="1" applyFill="1" applyBorder="1" applyAlignment="1" applyProtection="1">
      <alignment horizontal="center" vertical="center" wrapText="1"/>
      <protection locked="0"/>
    </xf>
    <xf numFmtId="0" fontId="21" fillId="11" borderId="18" xfId="0" applyFont="1" applyFill="1" applyBorder="1" applyAlignment="1" applyProtection="1">
      <alignment horizontal="center" vertical="center" wrapText="1"/>
      <protection locked="0"/>
    </xf>
    <xf numFmtId="0" fontId="21" fillId="11" borderId="16" xfId="0" applyFont="1" applyFill="1" applyBorder="1" applyAlignment="1" applyProtection="1">
      <alignment horizontal="center" vertical="center" wrapText="1"/>
      <protection locked="0"/>
    </xf>
    <xf numFmtId="0" fontId="21" fillId="11" borderId="14" xfId="0" applyFont="1" applyFill="1" applyBorder="1" applyAlignment="1" applyProtection="1">
      <alignment horizontal="center" vertical="center" wrapText="1"/>
      <protection locked="0"/>
    </xf>
    <xf numFmtId="0" fontId="20" fillId="0" borderId="1" xfId="0" applyFont="1" applyBorder="1" applyAlignment="1">
      <alignment horizontal="center" vertical="center" wrapText="1"/>
    </xf>
    <xf numFmtId="0" fontId="20" fillId="2" borderId="1" xfId="0" applyFont="1" applyFill="1" applyBorder="1" applyAlignment="1">
      <alignment horizontal="center"/>
    </xf>
    <xf numFmtId="0" fontId="21" fillId="11" borderId="20" xfId="0" applyFont="1" applyFill="1" applyBorder="1" applyAlignment="1">
      <alignment horizontal="center" vertical="center" wrapText="1"/>
    </xf>
    <xf numFmtId="0" fontId="21" fillId="11" borderId="15" xfId="0" applyFont="1" applyFill="1" applyBorder="1" applyAlignment="1">
      <alignment horizontal="center" vertical="center" wrapText="1"/>
    </xf>
    <xf numFmtId="0" fontId="21" fillId="11" borderId="17" xfId="0" applyFont="1" applyFill="1" applyBorder="1" applyAlignment="1">
      <alignment horizontal="center" vertical="center" wrapText="1"/>
    </xf>
    <xf numFmtId="0" fontId="20" fillId="0" borderId="1" xfId="0" applyFont="1" applyBorder="1" applyAlignment="1">
      <alignment horizontal="center" vertical="center"/>
    </xf>
    <xf numFmtId="0" fontId="22" fillId="0" borderId="14" xfId="0" applyFont="1" applyBorder="1"/>
    <xf numFmtId="0" fontId="21" fillId="5" borderId="14" xfId="0" applyFont="1" applyFill="1" applyBorder="1" applyAlignment="1" applyProtection="1">
      <alignment horizontal="center" vertical="center"/>
      <protection locked="0"/>
    </xf>
    <xf numFmtId="0" fontId="21" fillId="11" borderId="16" xfId="0" applyFont="1" applyFill="1" applyBorder="1" applyAlignment="1">
      <alignment horizontal="center" vertical="center"/>
    </xf>
    <xf numFmtId="0" fontId="12" fillId="2" borderId="7" xfId="0" applyFont="1" applyFill="1" applyBorder="1" applyAlignment="1">
      <alignment horizontal="left" vertical="center" wrapText="1"/>
    </xf>
    <xf numFmtId="0" fontId="12" fillId="2" borderId="0" xfId="0" applyFont="1" applyFill="1" applyAlignment="1">
      <alignment horizontal="left" vertical="center" wrapText="1"/>
    </xf>
    <xf numFmtId="0" fontId="7" fillId="2" borderId="9" xfId="0" applyFont="1" applyFill="1" applyBorder="1" applyAlignment="1">
      <alignment horizontal="right" vertical="center" wrapText="1"/>
    </xf>
    <xf numFmtId="0" fontId="7" fillId="2" borderId="0" xfId="0" applyFont="1" applyFill="1" applyAlignment="1">
      <alignment horizontal="right" vertical="center" wrapText="1"/>
    </xf>
    <xf numFmtId="49" fontId="6" fillId="6" borderId="1" xfId="0" applyNumberFormat="1" applyFont="1" applyFill="1" applyBorder="1" applyAlignment="1" applyProtection="1">
      <alignment horizontal="left" vertical="center" wrapText="1"/>
      <protection locked="0"/>
    </xf>
    <xf numFmtId="49" fontId="6" fillId="7" borderId="1" xfId="0" applyNumberFormat="1" applyFont="1" applyFill="1" applyBorder="1" applyProtection="1">
      <protection locked="0"/>
    </xf>
  </cellXfs>
  <cellStyles count="2">
    <cellStyle name="Hyperlink" xfId="1" builtinId="8"/>
    <cellStyle name="Normal" xfId="0" builtinId="0"/>
  </cellStyles>
  <dxfs count="3">
    <dxf>
      <fill>
        <patternFill>
          <bgColor rgb="FFDC4B40"/>
        </patternFill>
      </fill>
    </dxf>
    <dxf>
      <fill>
        <patternFill>
          <bgColor rgb="FFF1995D"/>
        </patternFill>
      </fill>
    </dxf>
    <dxf>
      <fill>
        <patternFill>
          <bgColor rgb="FFFFD44B"/>
        </patternFill>
      </fill>
    </dxf>
  </dxfs>
  <tableStyles count="0" defaultTableStyle="TableStyleMedium2" defaultPivotStyle="PivotStyleLight16"/>
  <colors>
    <mruColors>
      <color rgb="FF006979"/>
      <color rgb="FF3BC1CA"/>
      <color rgb="FF4472C4"/>
      <color rgb="FFC6EDF0"/>
      <color rgb="FFB0E6EA"/>
      <color rgb="FFD1EBEB"/>
      <color rgb="FFFFD44B"/>
      <color rgb="FFF1995D"/>
      <color rgb="FFDC4B40"/>
      <color rgb="FFD937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7" Type="http://schemas.openxmlformats.org/officeDocument/2006/relationships/styles" Target="styles.xml"/><Relationship Id="rId1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customschemas.google.com/relationships/workbookmetadata" Target="metadata"/><Relationship Id="rId10" Type="http://schemas.openxmlformats.org/officeDocument/2006/relationships/calcChain" Target="calcChain.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247724</xdr:colOff>
      <xdr:row>2</xdr:row>
      <xdr:rowOff>210502</xdr:rowOff>
    </xdr:from>
    <xdr:to>
      <xdr:col>8</xdr:col>
      <xdr:colOff>207353</xdr:colOff>
      <xdr:row>4</xdr:row>
      <xdr:rowOff>597580</xdr:rowOff>
    </xdr:to>
    <xdr:grpSp>
      <xdr:nvGrpSpPr>
        <xdr:cNvPr id="6" name="Group 5">
          <a:extLst>
            <a:ext uri="{FF2B5EF4-FFF2-40B4-BE49-F238E27FC236}">
              <a16:creationId xmlns:a16="http://schemas.microsoft.com/office/drawing/2014/main" id="{0C9D15E8-6C4A-DDF0-884B-C9A643CBFE93}"/>
            </a:ext>
          </a:extLst>
        </xdr:cNvPr>
        <xdr:cNvGrpSpPr/>
      </xdr:nvGrpSpPr>
      <xdr:grpSpPr>
        <a:xfrm>
          <a:off x="2644214" y="578167"/>
          <a:ext cx="7463424" cy="1730103"/>
          <a:chOff x="1169335" y="-719181"/>
          <a:chExt cx="7443934" cy="1727936"/>
        </a:xfrm>
      </xdr:grpSpPr>
      <xdr:sp macro="" textlink="">
        <xdr:nvSpPr>
          <xdr:cNvPr id="5" name="Diamond 4">
            <a:extLst>
              <a:ext uri="{FF2B5EF4-FFF2-40B4-BE49-F238E27FC236}">
                <a16:creationId xmlns:a16="http://schemas.microsoft.com/office/drawing/2014/main" id="{3E5A2103-2FAC-9984-EDFF-F99EFB2619D4}"/>
              </a:ext>
            </a:extLst>
          </xdr:cNvPr>
          <xdr:cNvSpPr/>
        </xdr:nvSpPr>
        <xdr:spPr>
          <a:xfrm>
            <a:off x="4321595" y="343618"/>
            <a:ext cx="706608" cy="665137"/>
          </a:xfrm>
          <a:prstGeom prst="diamond">
            <a:avLst/>
          </a:prstGeom>
          <a:solidFill>
            <a:srgbClr val="3BC1C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3" name="Rectangle 2">
            <a:extLst>
              <a:ext uri="{FF2B5EF4-FFF2-40B4-BE49-F238E27FC236}">
                <a16:creationId xmlns:a16="http://schemas.microsoft.com/office/drawing/2014/main" id="{D987BA41-2F1D-FE2B-C854-7612D0FA4E7D}"/>
              </a:ext>
            </a:extLst>
          </xdr:cNvPr>
          <xdr:cNvSpPr/>
        </xdr:nvSpPr>
        <xdr:spPr>
          <a:xfrm>
            <a:off x="1169335" y="-719181"/>
            <a:ext cx="7443934" cy="1400583"/>
          </a:xfrm>
          <a:prstGeom prst="rect">
            <a:avLst/>
          </a:prstGeom>
          <a:solidFill>
            <a:srgbClr val="3BC1C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3600">
                <a:solidFill>
                  <a:schemeClr val="tx1"/>
                </a:solidFill>
                <a:latin typeface="Bebas Neue Pro" panose="020B0606020202050201" pitchFamily="34" charset="0"/>
              </a:rPr>
              <a:t>A Framework for Measuring and Reporting of </a:t>
            </a:r>
          </a:p>
          <a:p>
            <a:pPr algn="ctr"/>
            <a:r>
              <a:rPr lang="en-GB" sz="3600">
                <a:solidFill>
                  <a:schemeClr val="tx1"/>
                </a:solidFill>
                <a:latin typeface="Bebas Neue Pro" panose="020B0606020202050201" pitchFamily="34" charset="0"/>
              </a:rPr>
              <a:t>Climate-related Physical Risks to Built Assets</a:t>
            </a:r>
          </a:p>
        </xdr:txBody>
      </xdr:sp>
    </xdr:grpSp>
    <xdr:clientData/>
  </xdr:twoCellAnchor>
  <xdr:twoCellAnchor editAs="oneCell">
    <xdr:from>
      <xdr:col>1</xdr:col>
      <xdr:colOff>243840</xdr:colOff>
      <xdr:row>2</xdr:row>
      <xdr:rowOff>35718</xdr:rowOff>
    </xdr:from>
    <xdr:to>
      <xdr:col>2</xdr:col>
      <xdr:colOff>95250</xdr:colOff>
      <xdr:row>3</xdr:row>
      <xdr:rowOff>897255</xdr:rowOff>
    </xdr:to>
    <xdr:pic>
      <xdr:nvPicPr>
        <xdr:cNvPr id="2" name="Picture 1">
          <a:extLst>
            <a:ext uri="{FF2B5EF4-FFF2-40B4-BE49-F238E27FC236}">
              <a16:creationId xmlns:a16="http://schemas.microsoft.com/office/drawing/2014/main" id="{41E2088B-7BE9-612E-F512-418FB943608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694" b="18290"/>
        <a:stretch/>
      </xdr:blipFill>
      <xdr:spPr bwMode="auto">
        <a:xfrm>
          <a:off x="470059" y="404812"/>
          <a:ext cx="1871662" cy="12739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ukgbc.s3.eu-west-2.amazonaws.com/wp-content/uploads/2022/02/09114419/UKGBC-Measuring-and-Reporting-Physical-risk-Repor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032"/>
  <sheetViews>
    <sheetView tabSelected="1" topLeftCell="A70" zoomScaleNormal="100" workbookViewId="0">
      <selection activeCell="K74" sqref="K74"/>
    </sheetView>
  </sheetViews>
  <sheetFormatPr defaultColWidth="0" defaultRowHeight="15" customHeight="1" zeroHeight="1" x14ac:dyDescent="0.25"/>
  <cols>
    <col min="1" max="1" width="3" customWidth="1"/>
    <col min="2" max="2" width="26.5" style="3" customWidth="1"/>
    <col min="3" max="3" width="2" customWidth="1"/>
    <col min="4" max="4" width="34.3984375" customWidth="1"/>
    <col min="5" max="9" width="16" customWidth="1"/>
    <col min="10" max="12" width="14.69921875" customWidth="1"/>
    <col min="13" max="13" width="15.5" customWidth="1"/>
    <col min="14" max="14" width="11.59765625" hidden="1" customWidth="1"/>
    <col min="15" max="15" width="14.69921875" customWidth="1"/>
    <col min="16" max="16" width="14.19921875" bestFit="1" customWidth="1"/>
    <col min="17" max="17" width="13.09765625" bestFit="1" customWidth="1"/>
    <col min="18" max="18" width="13.09765625" hidden="1" customWidth="1"/>
    <col min="19" max="19" width="14.69921875" customWidth="1"/>
    <col min="20" max="20" width="14.19921875" bestFit="1" customWidth="1"/>
    <col min="21" max="21" width="19.796875" customWidth="1"/>
    <col min="22" max="22" width="8.8984375" hidden="1" customWidth="1"/>
    <col min="23" max="23" width="7.296875" hidden="1" customWidth="1"/>
    <col min="24" max="27" width="16.69921875" customWidth="1"/>
    <col min="28" max="28" width="28.19921875" customWidth="1"/>
    <col min="29" max="29" width="10.69921875" customWidth="1"/>
    <col min="30" max="30" width="4.8984375" customWidth="1"/>
    <col min="31" max="53" width="10.69921875" hidden="1" customWidth="1"/>
    <col min="54" max="57" width="0" hidden="1" customWidth="1"/>
    <col min="58" max="16384" width="12.59765625" hidden="1"/>
  </cols>
  <sheetData>
    <row r="1" spans="2:53" ht="15" customHeight="1" thickBot="1" x14ac:dyDescent="0.3"/>
    <row r="2" spans="2:53" ht="14.4" customHeight="1" thickTop="1" x14ac:dyDescent="0.45">
      <c r="B2" s="13"/>
      <c r="C2" s="36"/>
      <c r="D2" s="151"/>
      <c r="E2" s="151"/>
      <c r="F2" s="151"/>
      <c r="G2" s="151"/>
      <c r="H2" s="151"/>
      <c r="I2" s="151"/>
      <c r="J2" s="14"/>
      <c r="K2" s="14"/>
      <c r="L2" s="14"/>
      <c r="M2" s="14"/>
      <c r="N2" s="14"/>
      <c r="O2" s="14"/>
      <c r="P2" s="14"/>
      <c r="Q2" s="14"/>
      <c r="R2" s="14"/>
      <c r="S2" s="14"/>
      <c r="T2" s="14"/>
      <c r="U2" s="14"/>
      <c r="V2" s="14"/>
      <c r="W2" s="14"/>
      <c r="X2" s="14"/>
      <c r="Y2" s="14"/>
      <c r="Z2" s="14"/>
      <c r="AA2" s="14"/>
      <c r="AB2" s="14"/>
      <c r="AC2" s="15"/>
      <c r="AE2" s="3"/>
      <c r="AF2" s="3"/>
      <c r="AG2" s="3"/>
      <c r="AH2" s="3"/>
      <c r="AI2" s="3"/>
      <c r="AJ2" s="3"/>
      <c r="AK2" s="3"/>
      <c r="AL2" s="3"/>
      <c r="AM2" s="3"/>
      <c r="AN2" s="3"/>
      <c r="AO2" s="3"/>
      <c r="AP2" s="3"/>
      <c r="AQ2" s="3"/>
      <c r="AR2" s="3"/>
      <c r="AS2" s="3"/>
      <c r="AT2" s="3"/>
      <c r="AU2" s="3"/>
      <c r="AV2" s="3"/>
      <c r="AW2" s="3"/>
      <c r="AX2" s="3"/>
      <c r="AY2" s="3"/>
      <c r="AZ2" s="3"/>
      <c r="BA2" s="3"/>
    </row>
    <row r="3" spans="2:53" ht="31.95" customHeight="1" x14ac:dyDescent="0.45">
      <c r="B3" s="16"/>
      <c r="C3" s="39"/>
      <c r="D3" s="152"/>
      <c r="E3" s="152"/>
      <c r="F3" s="152"/>
      <c r="G3" s="152"/>
      <c r="H3" s="152"/>
      <c r="I3" s="152"/>
      <c r="J3" s="3"/>
      <c r="K3" s="3"/>
      <c r="L3" s="3"/>
      <c r="M3" s="3"/>
      <c r="N3" s="3"/>
      <c r="O3" s="3"/>
      <c r="P3" s="3"/>
      <c r="Q3" s="3"/>
      <c r="R3" s="3"/>
      <c r="S3" s="3"/>
      <c r="T3" s="3"/>
      <c r="U3" s="3"/>
      <c r="V3" s="3"/>
      <c r="W3" s="3"/>
      <c r="X3" s="3"/>
      <c r="Y3" s="3"/>
      <c r="Z3" s="3"/>
      <c r="AA3" s="3"/>
      <c r="AB3" s="3"/>
      <c r="AC3" s="9"/>
      <c r="AE3" s="3"/>
      <c r="AF3" s="3"/>
      <c r="AG3" s="3"/>
      <c r="AH3" s="3"/>
      <c r="AI3" s="3"/>
      <c r="AJ3" s="3"/>
      <c r="AK3" s="3"/>
      <c r="AL3" s="3"/>
      <c r="AM3" s="3"/>
      <c r="AN3" s="3"/>
      <c r="AO3" s="3"/>
      <c r="AP3" s="3"/>
      <c r="AQ3" s="3"/>
      <c r="AR3" s="3"/>
      <c r="AS3" s="3"/>
      <c r="AT3" s="3"/>
      <c r="AU3" s="3"/>
      <c r="AV3" s="3"/>
      <c r="AW3" s="3"/>
      <c r="AX3" s="3"/>
      <c r="AY3" s="3"/>
      <c r="AZ3" s="3"/>
      <c r="BA3" s="3"/>
    </row>
    <row r="4" spans="2:53" ht="74.400000000000006" customHeight="1" x14ac:dyDescent="0.25">
      <c r="B4" s="16"/>
      <c r="C4" s="11"/>
      <c r="D4" s="152"/>
      <c r="E4" s="152"/>
      <c r="F4" s="152"/>
      <c r="G4" s="152"/>
      <c r="H4" s="152"/>
      <c r="I4" s="152"/>
      <c r="J4" s="3"/>
      <c r="K4" s="3"/>
      <c r="L4" s="3"/>
      <c r="M4" s="3"/>
      <c r="N4" s="3"/>
      <c r="O4" s="3"/>
      <c r="P4" s="3"/>
      <c r="Q4" s="3"/>
      <c r="R4" s="3"/>
      <c r="S4" s="3"/>
      <c r="T4" s="3"/>
      <c r="U4" s="3"/>
      <c r="V4" s="3"/>
      <c r="W4" s="3"/>
      <c r="X4" s="3"/>
      <c r="Y4" s="3"/>
      <c r="Z4" s="3"/>
      <c r="AA4" s="3"/>
      <c r="AB4" s="3"/>
      <c r="AC4" s="9"/>
      <c r="AE4" s="3"/>
      <c r="AF4" s="3"/>
      <c r="AG4" s="3"/>
      <c r="AH4" s="3"/>
      <c r="AI4" s="3"/>
      <c r="AJ4" s="3"/>
      <c r="AK4" s="3"/>
      <c r="AL4" s="3"/>
      <c r="AM4" s="3"/>
      <c r="AN4" s="3"/>
      <c r="AO4" s="3"/>
      <c r="AP4" s="3"/>
      <c r="AQ4" s="3"/>
      <c r="AR4" s="3"/>
      <c r="AS4" s="3"/>
      <c r="AT4" s="3"/>
      <c r="AU4" s="3"/>
      <c r="AV4" s="3"/>
      <c r="AW4" s="3"/>
      <c r="AX4" s="3"/>
      <c r="AY4" s="3"/>
      <c r="AZ4" s="3"/>
      <c r="BA4" s="3"/>
    </row>
    <row r="5" spans="2:53" ht="61.95" customHeight="1" x14ac:dyDescent="0.25">
      <c r="B5" s="16"/>
      <c r="C5" s="11"/>
      <c r="D5" s="43"/>
      <c r="E5" s="43"/>
      <c r="F5" s="43"/>
      <c r="G5" s="43"/>
      <c r="H5" s="43"/>
      <c r="I5" s="43"/>
      <c r="J5" s="3"/>
      <c r="K5" s="3"/>
      <c r="L5" s="3"/>
      <c r="M5" s="3"/>
      <c r="N5" s="3"/>
      <c r="O5" s="3"/>
      <c r="P5" s="3"/>
      <c r="Q5" s="3"/>
      <c r="R5" s="3"/>
      <c r="S5" s="3"/>
      <c r="T5" s="3"/>
      <c r="U5" s="3"/>
      <c r="V5" s="3"/>
      <c r="W5" s="3"/>
      <c r="X5" s="3"/>
      <c r="Y5" s="3"/>
      <c r="Z5" s="3"/>
      <c r="AA5" s="3"/>
      <c r="AB5" s="3"/>
      <c r="AC5" s="9"/>
      <c r="AE5" s="3"/>
      <c r="AF5" s="3"/>
      <c r="AG5" s="3"/>
      <c r="AH5" s="3"/>
      <c r="AI5" s="3"/>
      <c r="AJ5" s="3"/>
      <c r="AK5" s="3"/>
      <c r="AL5" s="3"/>
      <c r="AM5" s="3"/>
      <c r="AN5" s="3"/>
      <c r="AO5" s="3"/>
      <c r="AP5" s="3"/>
      <c r="AQ5" s="3"/>
      <c r="AR5" s="3"/>
      <c r="AS5" s="3"/>
      <c r="AT5" s="3"/>
      <c r="AU5" s="3"/>
      <c r="AV5" s="3"/>
      <c r="AW5" s="3"/>
      <c r="AX5" s="3"/>
      <c r="AY5" s="3"/>
      <c r="AZ5" s="3"/>
      <c r="BA5" s="3"/>
    </row>
    <row r="6" spans="2:53" ht="6.6" customHeight="1" x14ac:dyDescent="0.85">
      <c r="B6" s="16"/>
      <c r="C6" s="11"/>
      <c r="D6" s="12"/>
      <c r="E6" s="12"/>
      <c r="F6" s="12"/>
      <c r="G6" s="12"/>
      <c r="H6" s="12"/>
      <c r="I6" s="12"/>
      <c r="J6" s="3"/>
      <c r="K6" s="3"/>
      <c r="L6" s="3"/>
      <c r="M6" s="3"/>
      <c r="N6" s="3"/>
      <c r="O6" s="3"/>
      <c r="P6" s="3"/>
      <c r="Q6" s="3"/>
      <c r="R6" s="3"/>
      <c r="S6" s="3"/>
      <c r="T6" s="3"/>
      <c r="U6" s="3"/>
      <c r="V6" s="3"/>
      <c r="W6" s="3"/>
      <c r="X6" s="3"/>
      <c r="Y6" s="3"/>
      <c r="Z6" s="3"/>
      <c r="AA6" s="3"/>
      <c r="AB6" s="3"/>
      <c r="AC6" s="9"/>
      <c r="AE6" s="3"/>
      <c r="AF6" s="3"/>
      <c r="AG6" s="3"/>
      <c r="AH6" s="3"/>
      <c r="AI6" s="3"/>
      <c r="AJ6" s="3"/>
      <c r="AK6" s="3"/>
      <c r="AL6" s="3"/>
      <c r="AM6" s="3"/>
      <c r="AN6" s="3"/>
      <c r="AO6" s="3"/>
      <c r="AP6" s="3"/>
      <c r="AQ6" s="3"/>
      <c r="AR6" s="3"/>
      <c r="AS6" s="3"/>
      <c r="AT6" s="3"/>
      <c r="AU6" s="3"/>
      <c r="AV6" s="3"/>
      <c r="AW6" s="3"/>
      <c r="AX6" s="3"/>
      <c r="AY6" s="3"/>
      <c r="AZ6" s="3"/>
      <c r="BA6" s="3"/>
    </row>
    <row r="7" spans="2:53" ht="154.94999999999999" customHeight="1" x14ac:dyDescent="0.25">
      <c r="B7" s="44" t="s">
        <v>0</v>
      </c>
      <c r="C7" s="10"/>
      <c r="D7" s="133" t="s">
        <v>1</v>
      </c>
      <c r="E7" s="133"/>
      <c r="F7" s="133"/>
      <c r="G7" s="133"/>
      <c r="H7" s="133"/>
      <c r="I7" s="133"/>
      <c r="J7" s="3"/>
      <c r="K7" s="3"/>
      <c r="L7" s="3"/>
      <c r="M7" s="3"/>
      <c r="N7" s="3"/>
      <c r="O7" s="3"/>
      <c r="P7" s="3"/>
      <c r="Q7" s="3"/>
      <c r="R7" s="3"/>
      <c r="S7" s="3"/>
      <c r="T7" s="3"/>
      <c r="U7" s="3"/>
      <c r="V7" s="3"/>
      <c r="W7" s="3"/>
      <c r="X7" s="3"/>
      <c r="Y7" s="3"/>
      <c r="Z7" s="3"/>
      <c r="AA7" s="3"/>
      <c r="AB7" s="3"/>
      <c r="AC7" s="9"/>
      <c r="AE7" s="3"/>
      <c r="AF7" s="3"/>
      <c r="AG7" s="3"/>
      <c r="AH7" s="3"/>
      <c r="AI7" s="3"/>
      <c r="AJ7" s="3"/>
      <c r="AK7" s="3"/>
      <c r="AL7" s="3"/>
      <c r="AM7" s="3"/>
      <c r="AN7" s="3"/>
      <c r="AO7" s="3"/>
      <c r="AP7" s="3"/>
      <c r="AQ7" s="3"/>
      <c r="AR7" s="3"/>
      <c r="AS7" s="3"/>
      <c r="AT7" s="3"/>
      <c r="AU7" s="3"/>
      <c r="AV7" s="3"/>
      <c r="AW7" s="3"/>
      <c r="AX7" s="3"/>
      <c r="AY7" s="3"/>
      <c r="AZ7" s="3"/>
      <c r="BA7" s="3"/>
    </row>
    <row r="8" spans="2:53" ht="18.600000000000001" customHeight="1" x14ac:dyDescent="0.25">
      <c r="B8" s="41"/>
      <c r="C8" s="10"/>
      <c r="D8" s="136" t="s">
        <v>2</v>
      </c>
      <c r="E8" s="136"/>
      <c r="F8" s="136"/>
      <c r="G8" s="136"/>
      <c r="H8" s="136"/>
      <c r="I8" s="136"/>
      <c r="J8" s="3"/>
      <c r="K8" s="3"/>
      <c r="L8" s="3"/>
      <c r="M8" s="3"/>
      <c r="N8" s="3"/>
      <c r="O8" s="3"/>
      <c r="P8" s="3"/>
      <c r="Q8" s="3"/>
      <c r="R8" s="3"/>
      <c r="S8" s="3"/>
      <c r="T8" s="3"/>
      <c r="U8" s="3"/>
      <c r="V8" s="3"/>
      <c r="W8" s="3"/>
      <c r="X8" s="3"/>
      <c r="Y8" s="3"/>
      <c r="Z8" s="3"/>
      <c r="AA8" s="3"/>
      <c r="AB8" s="3"/>
      <c r="AC8" s="9"/>
      <c r="AE8" s="3"/>
      <c r="AF8" s="3"/>
      <c r="AG8" s="3"/>
      <c r="AH8" s="3"/>
      <c r="AI8" s="3"/>
      <c r="AJ8" s="3"/>
      <c r="AK8" s="3"/>
      <c r="AL8" s="3"/>
      <c r="AM8" s="3"/>
      <c r="AN8" s="3"/>
      <c r="AO8" s="3"/>
      <c r="AP8" s="3"/>
      <c r="AQ8" s="3"/>
      <c r="AR8" s="3"/>
      <c r="AS8" s="3"/>
      <c r="AT8" s="3"/>
      <c r="AU8" s="3"/>
      <c r="AV8" s="3"/>
      <c r="AW8" s="3"/>
      <c r="AX8" s="3"/>
      <c r="AY8" s="3"/>
      <c r="AZ8" s="3"/>
      <c r="BA8" s="3"/>
    </row>
    <row r="9" spans="2:53" ht="30" customHeight="1" x14ac:dyDescent="0.35">
      <c r="B9" s="153"/>
      <c r="C9" s="154"/>
      <c r="D9" s="45" t="s">
        <v>3</v>
      </c>
      <c r="E9" s="3"/>
      <c r="F9" s="3"/>
      <c r="G9" s="3"/>
      <c r="H9" s="3"/>
      <c r="I9" s="3"/>
      <c r="J9" s="3"/>
      <c r="K9" s="3"/>
      <c r="L9" s="3"/>
      <c r="M9" s="3"/>
      <c r="N9" s="3"/>
      <c r="O9" s="3"/>
      <c r="P9" s="3"/>
      <c r="Q9" s="3"/>
      <c r="R9" s="3"/>
      <c r="S9" s="3"/>
      <c r="T9" s="3"/>
      <c r="U9" s="3"/>
      <c r="V9" s="3"/>
      <c r="W9" s="3"/>
      <c r="X9" s="3"/>
      <c r="Y9" s="3"/>
      <c r="Z9" s="3"/>
      <c r="AA9" s="3"/>
      <c r="AB9" s="3"/>
      <c r="AC9" s="9"/>
      <c r="AE9" s="3"/>
      <c r="AF9" s="3"/>
      <c r="AG9" s="3"/>
      <c r="AH9" s="3"/>
      <c r="AI9" s="3"/>
      <c r="AJ9" s="3"/>
      <c r="AK9" s="3"/>
      <c r="AL9" s="3"/>
      <c r="AM9" s="3"/>
      <c r="AN9" s="3"/>
      <c r="AO9" s="3"/>
      <c r="AP9" s="3"/>
      <c r="AQ9" s="3"/>
      <c r="AR9" s="3"/>
      <c r="AS9" s="3"/>
      <c r="AT9" s="3"/>
      <c r="AU9" s="3"/>
      <c r="AV9" s="3"/>
      <c r="AW9" s="3"/>
      <c r="AX9" s="3"/>
      <c r="AY9" s="3"/>
      <c r="AZ9" s="3"/>
      <c r="BA9" s="3"/>
    </row>
    <row r="10" spans="2:53" ht="14.25" customHeight="1" x14ac:dyDescent="0.35">
      <c r="B10" s="46"/>
      <c r="C10" s="47" t="s">
        <v>4</v>
      </c>
      <c r="D10" s="49" t="s">
        <v>5</v>
      </c>
      <c r="E10" s="134"/>
      <c r="F10" s="135"/>
      <c r="G10" s="135"/>
      <c r="H10" s="135"/>
      <c r="I10" s="135"/>
      <c r="J10" s="3"/>
      <c r="K10" s="3"/>
      <c r="L10" s="3"/>
      <c r="M10" s="3"/>
      <c r="N10" s="3"/>
      <c r="O10" s="3"/>
      <c r="P10" s="3"/>
      <c r="Q10" s="3"/>
      <c r="R10" s="3"/>
      <c r="S10" s="3"/>
      <c r="T10" s="3"/>
      <c r="U10" s="3"/>
      <c r="V10" s="3"/>
      <c r="W10" s="3"/>
      <c r="X10" s="3"/>
      <c r="Y10" s="3"/>
      <c r="Z10" s="3"/>
      <c r="AA10" s="3"/>
      <c r="AB10" s="3"/>
      <c r="AC10" s="9"/>
      <c r="AE10" s="3"/>
      <c r="AF10" s="3"/>
      <c r="AG10" s="3"/>
      <c r="AH10" s="3"/>
      <c r="AI10" s="3"/>
      <c r="AJ10" s="3"/>
      <c r="AK10" s="3"/>
      <c r="AL10" s="3"/>
      <c r="AM10" s="3"/>
      <c r="AN10" s="3"/>
      <c r="AO10" s="3"/>
      <c r="AP10" s="3"/>
      <c r="AQ10" s="3"/>
      <c r="AR10" s="3"/>
      <c r="AS10" s="3"/>
      <c r="AT10" s="3"/>
      <c r="AU10" s="3"/>
      <c r="AV10" s="3"/>
      <c r="AW10" s="3"/>
      <c r="AX10" s="3"/>
      <c r="AY10" s="3"/>
      <c r="AZ10" s="3"/>
      <c r="BA10" s="3"/>
    </row>
    <row r="11" spans="2:53" ht="14.25" customHeight="1" x14ac:dyDescent="0.35">
      <c r="B11" s="46"/>
      <c r="C11" s="47" t="s">
        <v>6</v>
      </c>
      <c r="D11" s="49" t="s">
        <v>7</v>
      </c>
      <c r="E11" s="134"/>
      <c r="F11" s="135"/>
      <c r="G11" s="135"/>
      <c r="H11" s="135"/>
      <c r="I11" s="135"/>
      <c r="J11" s="3"/>
      <c r="K11" s="3"/>
      <c r="L11" s="3"/>
      <c r="M11" s="3"/>
      <c r="N11" s="3"/>
      <c r="O11" s="3"/>
      <c r="P11" s="3"/>
      <c r="Q11" s="3"/>
      <c r="R11" s="3"/>
      <c r="S11" s="3"/>
      <c r="T11" s="3"/>
      <c r="U11" s="3"/>
      <c r="V11" s="3"/>
      <c r="W11" s="3"/>
      <c r="X11" s="3"/>
      <c r="Y11" s="3"/>
      <c r="Z11" s="3"/>
      <c r="AA11" s="3"/>
      <c r="AB11" s="3"/>
      <c r="AC11" s="9"/>
      <c r="AE11" s="3"/>
      <c r="AF11" s="3"/>
      <c r="AG11" s="3"/>
      <c r="AH11" s="3"/>
      <c r="AI11" s="3"/>
      <c r="AJ11" s="3"/>
      <c r="AK11" s="3"/>
      <c r="AL11" s="3"/>
      <c r="AM11" s="3"/>
      <c r="AN11" s="3"/>
      <c r="AO11" s="3"/>
      <c r="AP11" s="3"/>
      <c r="AQ11" s="3"/>
      <c r="AR11" s="3"/>
      <c r="AS11" s="3"/>
      <c r="AT11" s="3"/>
      <c r="AU11" s="3"/>
      <c r="AV11" s="3"/>
      <c r="AW11" s="3"/>
      <c r="AX11" s="3"/>
      <c r="AY11" s="3"/>
      <c r="AZ11" s="3"/>
      <c r="BA11" s="3"/>
    </row>
    <row r="12" spans="2:53" ht="14.25" customHeight="1" x14ac:dyDescent="0.35">
      <c r="B12" s="46"/>
      <c r="C12" s="47" t="s">
        <v>8</v>
      </c>
      <c r="D12" s="49" t="s">
        <v>9</v>
      </c>
      <c r="E12" s="134"/>
      <c r="F12" s="135"/>
      <c r="G12" s="135"/>
      <c r="H12" s="135"/>
      <c r="I12" s="135"/>
      <c r="J12" s="3"/>
      <c r="K12" s="3"/>
      <c r="L12" s="3"/>
      <c r="M12" s="3"/>
      <c r="N12" s="3"/>
      <c r="O12" s="3"/>
      <c r="P12" s="3"/>
      <c r="Q12" s="3"/>
      <c r="R12" s="3"/>
      <c r="S12" s="3"/>
      <c r="T12" s="3"/>
      <c r="U12" s="3"/>
      <c r="V12" s="3"/>
      <c r="W12" s="3"/>
      <c r="X12" s="3"/>
      <c r="Y12" s="3"/>
      <c r="Z12" s="3"/>
      <c r="AA12" s="3"/>
      <c r="AB12" s="3"/>
      <c r="AC12" s="9"/>
      <c r="AE12" s="3"/>
      <c r="AF12" s="3"/>
      <c r="AG12" s="3"/>
      <c r="AH12" s="3"/>
      <c r="AI12" s="3"/>
      <c r="AJ12" s="3"/>
      <c r="AK12" s="3"/>
      <c r="AL12" s="3"/>
      <c r="AM12" s="3"/>
      <c r="AN12" s="3"/>
      <c r="AO12" s="3"/>
      <c r="AP12" s="3"/>
      <c r="AQ12" s="3"/>
      <c r="AR12" s="3"/>
      <c r="AS12" s="3"/>
      <c r="AT12" s="3"/>
      <c r="AU12" s="3"/>
      <c r="AV12" s="3"/>
      <c r="AW12" s="3"/>
      <c r="AX12" s="3"/>
      <c r="AY12" s="3"/>
      <c r="AZ12" s="3"/>
      <c r="BA12" s="3"/>
    </row>
    <row r="13" spans="2:53" ht="14.25" customHeight="1" x14ac:dyDescent="0.35">
      <c r="B13" s="46"/>
      <c r="C13" s="47" t="s">
        <v>10</v>
      </c>
      <c r="D13" s="49" t="s">
        <v>11</v>
      </c>
      <c r="E13" s="134"/>
      <c r="F13" s="135"/>
      <c r="G13" s="135"/>
      <c r="H13" s="135"/>
      <c r="I13" s="135"/>
      <c r="J13" s="3"/>
      <c r="K13" s="3"/>
      <c r="L13" s="3"/>
      <c r="M13" s="3"/>
      <c r="N13" s="3"/>
      <c r="O13" s="3"/>
      <c r="P13" s="3"/>
      <c r="Q13" s="3"/>
      <c r="R13" s="3"/>
      <c r="S13" s="3"/>
      <c r="T13" s="3"/>
      <c r="U13" s="3"/>
      <c r="V13" s="3"/>
      <c r="W13" s="3"/>
      <c r="X13" s="3"/>
      <c r="Y13" s="3"/>
      <c r="Z13" s="3"/>
      <c r="AA13" s="3"/>
      <c r="AB13" s="3"/>
      <c r="AC13" s="9"/>
      <c r="AE13" s="3"/>
      <c r="AF13" s="3"/>
      <c r="AG13" s="3"/>
      <c r="AH13" s="3"/>
      <c r="AI13" s="3"/>
      <c r="AJ13" s="3"/>
      <c r="AK13" s="3"/>
      <c r="AL13" s="3"/>
      <c r="AM13" s="3"/>
      <c r="AN13" s="3"/>
      <c r="AO13" s="3"/>
      <c r="AP13" s="3"/>
      <c r="AQ13" s="3"/>
      <c r="AR13" s="3"/>
      <c r="AS13" s="3"/>
      <c r="AT13" s="3"/>
      <c r="AU13" s="3"/>
      <c r="AV13" s="3"/>
      <c r="AW13" s="3"/>
      <c r="AX13" s="3"/>
      <c r="AY13" s="3"/>
      <c r="AZ13" s="3"/>
      <c r="BA13" s="3"/>
    </row>
    <row r="14" spans="2:53" ht="13.95" customHeight="1" x14ac:dyDescent="0.35">
      <c r="B14" s="46"/>
      <c r="C14" s="47" t="s">
        <v>12</v>
      </c>
      <c r="D14" s="49" t="s">
        <v>13</v>
      </c>
      <c r="E14" s="134"/>
      <c r="F14" s="135"/>
      <c r="G14" s="135"/>
      <c r="H14" s="135"/>
      <c r="I14" s="135"/>
      <c r="J14" s="3"/>
      <c r="K14" s="3"/>
      <c r="L14" s="3"/>
      <c r="M14" s="3"/>
      <c r="N14" s="3"/>
      <c r="O14" s="3"/>
      <c r="P14" s="3"/>
      <c r="Q14" s="3"/>
      <c r="R14" s="3"/>
      <c r="S14" s="3"/>
      <c r="T14" s="3"/>
      <c r="U14" s="3"/>
      <c r="V14" s="3"/>
      <c r="W14" s="3"/>
      <c r="X14" s="3"/>
      <c r="Y14" s="3"/>
      <c r="Z14" s="3"/>
      <c r="AA14" s="3"/>
      <c r="AB14" s="3"/>
      <c r="AC14" s="9"/>
      <c r="AE14" s="3"/>
      <c r="AF14" s="3"/>
      <c r="AG14" s="3"/>
      <c r="AH14" s="3"/>
      <c r="AI14" s="3"/>
      <c r="AJ14" s="3"/>
      <c r="AK14" s="3"/>
      <c r="AL14" s="3"/>
      <c r="AM14" s="3"/>
      <c r="AN14" s="3"/>
      <c r="AO14" s="3"/>
      <c r="AP14" s="3"/>
      <c r="AQ14" s="3"/>
      <c r="AR14" s="3"/>
      <c r="AS14" s="3"/>
      <c r="AT14" s="3"/>
      <c r="AU14" s="3"/>
      <c r="AV14" s="3"/>
      <c r="AW14" s="3"/>
      <c r="AX14" s="3"/>
      <c r="AY14" s="3"/>
      <c r="AZ14" s="3"/>
      <c r="BA14" s="3"/>
    </row>
    <row r="15" spans="2:53" ht="15" customHeight="1" x14ac:dyDescent="0.35">
      <c r="B15" s="46"/>
      <c r="C15" s="47" t="s">
        <v>14</v>
      </c>
      <c r="D15" s="49" t="s">
        <v>15</v>
      </c>
      <c r="E15" s="134"/>
      <c r="F15" s="135"/>
      <c r="G15" s="135"/>
      <c r="H15" s="135"/>
      <c r="I15" s="135"/>
      <c r="J15" s="3"/>
      <c r="K15" s="3"/>
      <c r="L15" s="3"/>
      <c r="M15" s="3"/>
      <c r="N15" s="3"/>
      <c r="O15" s="3"/>
      <c r="P15" s="3"/>
      <c r="Q15" s="3"/>
      <c r="R15" s="3"/>
      <c r="S15" s="3"/>
      <c r="T15" s="3"/>
      <c r="U15" s="3"/>
      <c r="V15" s="3"/>
      <c r="W15" s="3"/>
      <c r="X15" s="3"/>
      <c r="Y15" s="3"/>
      <c r="Z15" s="3"/>
      <c r="AA15" s="3"/>
      <c r="AB15" s="3"/>
      <c r="AC15" s="9"/>
      <c r="AE15" s="3"/>
      <c r="AF15" s="3"/>
      <c r="AG15" s="3"/>
      <c r="AH15" s="3"/>
      <c r="AI15" s="3"/>
      <c r="AJ15" s="3"/>
      <c r="AK15" s="3"/>
      <c r="AL15" s="3"/>
      <c r="AM15" s="3"/>
      <c r="AN15" s="3"/>
      <c r="AO15" s="3"/>
      <c r="AP15" s="3"/>
      <c r="AQ15" s="3"/>
      <c r="AR15" s="3"/>
      <c r="AS15" s="3"/>
      <c r="AT15" s="3"/>
      <c r="AU15" s="3"/>
      <c r="AV15" s="3"/>
      <c r="AW15" s="3"/>
      <c r="AX15" s="3"/>
      <c r="AY15" s="3"/>
      <c r="AZ15" s="3"/>
      <c r="BA15" s="3"/>
    </row>
    <row r="16" spans="2:53" ht="14.25" customHeight="1" x14ac:dyDescent="0.35">
      <c r="B16" s="46"/>
      <c r="C16" s="48"/>
      <c r="D16" s="49" t="s">
        <v>16</v>
      </c>
      <c r="E16" s="134"/>
      <c r="F16" s="135"/>
      <c r="G16" s="135"/>
      <c r="H16" s="135"/>
      <c r="I16" s="135"/>
      <c r="J16" s="3"/>
      <c r="K16" s="3"/>
      <c r="L16" s="3"/>
      <c r="M16" s="3"/>
      <c r="N16" s="3"/>
      <c r="O16" s="3"/>
      <c r="P16" s="3"/>
      <c r="Q16" s="3"/>
      <c r="R16" s="3"/>
      <c r="S16" s="3"/>
      <c r="T16" s="3"/>
      <c r="U16" s="3"/>
      <c r="V16" s="3"/>
      <c r="W16" s="3"/>
      <c r="X16" s="3"/>
      <c r="Y16" s="3"/>
      <c r="Z16" s="3"/>
      <c r="AA16" s="3"/>
      <c r="AB16" s="3"/>
      <c r="AC16" s="9"/>
      <c r="AE16" s="3"/>
      <c r="AF16" s="3"/>
      <c r="AG16" s="3"/>
      <c r="AH16" s="3"/>
      <c r="AI16" s="3"/>
      <c r="AJ16" s="3"/>
      <c r="AK16" s="3"/>
      <c r="AL16" s="3"/>
      <c r="AM16" s="3"/>
      <c r="AN16" s="3"/>
      <c r="AO16" s="3"/>
      <c r="AP16" s="3"/>
      <c r="AQ16" s="3"/>
      <c r="AR16" s="3"/>
      <c r="AS16" s="3"/>
      <c r="AT16" s="3"/>
      <c r="AU16" s="3"/>
      <c r="AV16" s="3"/>
      <c r="AW16" s="3"/>
      <c r="AX16" s="3"/>
      <c r="AY16" s="3"/>
      <c r="AZ16" s="3"/>
      <c r="BA16" s="3"/>
    </row>
    <row r="17" spans="2:53" ht="14.25" customHeight="1" x14ac:dyDescent="0.35">
      <c r="B17" s="46"/>
      <c r="C17" s="48"/>
      <c r="D17" s="49" t="s">
        <v>17</v>
      </c>
      <c r="E17" s="134"/>
      <c r="F17" s="135"/>
      <c r="G17" s="135"/>
      <c r="H17" s="135"/>
      <c r="I17" s="135"/>
      <c r="J17" s="3"/>
      <c r="K17" s="3"/>
      <c r="L17" s="3"/>
      <c r="M17" s="3"/>
      <c r="N17" s="3"/>
      <c r="O17" s="3"/>
      <c r="P17" s="3"/>
      <c r="Q17" s="3"/>
      <c r="R17" s="3"/>
      <c r="S17" s="3"/>
      <c r="T17" s="3"/>
      <c r="U17" s="3"/>
      <c r="V17" s="3"/>
      <c r="W17" s="3"/>
      <c r="X17" s="3"/>
      <c r="Y17" s="3"/>
      <c r="Z17" s="3"/>
      <c r="AA17" s="3"/>
      <c r="AB17" s="3"/>
      <c r="AC17" s="9"/>
      <c r="AE17" s="3"/>
      <c r="AF17" s="3"/>
      <c r="AG17" s="3"/>
      <c r="AH17" s="3"/>
      <c r="AI17" s="3"/>
      <c r="AJ17" s="3"/>
      <c r="AK17" s="3"/>
      <c r="AL17" s="3"/>
      <c r="AM17" s="3"/>
      <c r="AN17" s="3"/>
      <c r="AO17" s="3"/>
      <c r="AP17" s="3"/>
      <c r="AQ17" s="3"/>
      <c r="AR17" s="3"/>
      <c r="AS17" s="3"/>
      <c r="AT17" s="3"/>
      <c r="AU17" s="3"/>
      <c r="AV17" s="3"/>
      <c r="AW17" s="3"/>
      <c r="AX17" s="3"/>
      <c r="AY17" s="3"/>
      <c r="AZ17" s="3"/>
      <c r="BA17" s="3"/>
    </row>
    <row r="18" spans="2:53" ht="14.25" customHeight="1" x14ac:dyDescent="0.35">
      <c r="B18" s="46"/>
      <c r="C18" s="48"/>
      <c r="D18" s="49" t="s">
        <v>18</v>
      </c>
      <c r="E18" s="134"/>
      <c r="F18" s="135"/>
      <c r="G18" s="135"/>
      <c r="H18" s="135"/>
      <c r="I18" s="135"/>
      <c r="J18" s="3"/>
      <c r="K18" s="3"/>
      <c r="L18" s="3"/>
      <c r="M18" s="3"/>
      <c r="N18" s="3"/>
      <c r="O18" s="3"/>
      <c r="P18" s="3"/>
      <c r="Q18" s="3"/>
      <c r="R18" s="3"/>
      <c r="S18" s="3"/>
      <c r="T18" s="3"/>
      <c r="U18" s="3"/>
      <c r="V18" s="3"/>
      <c r="W18" s="3"/>
      <c r="X18" s="3"/>
      <c r="Y18" s="3"/>
      <c r="Z18" s="3"/>
      <c r="AA18" s="3"/>
      <c r="AB18" s="3"/>
      <c r="AC18" s="9"/>
      <c r="AE18" s="3"/>
      <c r="AF18" s="3"/>
      <c r="AG18" s="3"/>
      <c r="AH18" s="3"/>
      <c r="AI18" s="3"/>
      <c r="AJ18" s="3"/>
      <c r="AK18" s="3"/>
      <c r="AL18" s="3"/>
      <c r="AM18" s="3"/>
      <c r="AN18" s="3"/>
      <c r="AO18" s="3"/>
      <c r="AP18" s="3"/>
      <c r="AQ18" s="3"/>
      <c r="AR18" s="3"/>
      <c r="AS18" s="3"/>
      <c r="AT18" s="3"/>
      <c r="AU18" s="3"/>
      <c r="AV18" s="3"/>
      <c r="AW18" s="3"/>
      <c r="AX18" s="3"/>
      <c r="AY18" s="3"/>
      <c r="AZ18" s="3"/>
      <c r="BA18" s="3"/>
    </row>
    <row r="19" spans="2:53" ht="14.25" customHeight="1" x14ac:dyDescent="0.35">
      <c r="B19" s="46"/>
      <c r="C19" s="47" t="s">
        <v>19</v>
      </c>
      <c r="D19" s="126" t="s">
        <v>20</v>
      </c>
      <c r="E19" s="125"/>
      <c r="F19" s="125"/>
      <c r="G19" s="125"/>
      <c r="H19" s="125"/>
      <c r="I19" s="125"/>
      <c r="J19" s="3"/>
      <c r="K19" s="3"/>
      <c r="L19" s="3"/>
      <c r="M19" s="3"/>
      <c r="N19" s="3"/>
      <c r="O19" s="3"/>
      <c r="P19" s="3"/>
      <c r="Q19" s="3"/>
      <c r="R19" s="3"/>
      <c r="S19" s="3"/>
      <c r="T19" s="3"/>
      <c r="U19" s="3"/>
      <c r="V19" s="3"/>
      <c r="W19" s="3"/>
      <c r="X19" s="3"/>
      <c r="Y19" s="3"/>
      <c r="Z19" s="3"/>
      <c r="AA19" s="3"/>
      <c r="AB19" s="3"/>
      <c r="AC19" s="9"/>
      <c r="AE19" s="3"/>
      <c r="AF19" s="3"/>
      <c r="AG19" s="3"/>
      <c r="AH19" s="3"/>
      <c r="AI19" s="3"/>
      <c r="AJ19" s="3"/>
      <c r="AK19" s="3"/>
      <c r="AL19" s="3"/>
      <c r="AM19" s="3"/>
      <c r="AN19" s="3"/>
      <c r="AO19" s="3"/>
      <c r="AP19" s="3"/>
      <c r="AQ19" s="3"/>
      <c r="AR19" s="3"/>
      <c r="AS19" s="3"/>
      <c r="AT19" s="3"/>
      <c r="AU19" s="3"/>
      <c r="AV19" s="3"/>
      <c r="AW19" s="3"/>
      <c r="AX19" s="3"/>
      <c r="AY19" s="3"/>
      <c r="AZ19" s="3"/>
      <c r="BA19" s="3"/>
    </row>
    <row r="20" spans="2:53" ht="14.25" customHeight="1" x14ac:dyDescent="0.35">
      <c r="B20" s="46"/>
      <c r="C20" s="47"/>
      <c r="D20" s="49" t="s">
        <v>21</v>
      </c>
      <c r="E20" s="134"/>
      <c r="F20" s="135"/>
      <c r="G20" s="135"/>
      <c r="H20" s="135"/>
      <c r="I20" s="135"/>
      <c r="J20" s="3"/>
      <c r="K20" s="3"/>
      <c r="L20" s="3"/>
      <c r="M20" s="3"/>
      <c r="N20" s="3"/>
      <c r="O20" s="3"/>
      <c r="P20" s="3"/>
      <c r="Q20" s="3"/>
      <c r="R20" s="3"/>
      <c r="S20" s="3"/>
      <c r="T20" s="3"/>
      <c r="U20" s="3"/>
      <c r="V20" s="3"/>
      <c r="W20" s="3"/>
      <c r="X20" s="3"/>
      <c r="Y20" s="3"/>
      <c r="Z20" s="3"/>
      <c r="AA20" s="3"/>
      <c r="AB20" s="3"/>
      <c r="AC20" s="9"/>
      <c r="AE20" s="3"/>
      <c r="AF20" s="3"/>
      <c r="AG20" s="3"/>
      <c r="AH20" s="3"/>
      <c r="AI20" s="3"/>
      <c r="AJ20" s="3"/>
      <c r="AK20" s="3"/>
      <c r="AL20" s="3"/>
      <c r="AM20" s="3"/>
      <c r="AN20" s="3"/>
      <c r="AO20" s="3"/>
      <c r="AP20" s="3"/>
      <c r="AQ20" s="3"/>
      <c r="AR20" s="3"/>
      <c r="AS20" s="3"/>
      <c r="AT20" s="3"/>
      <c r="AU20" s="3"/>
      <c r="AV20" s="3"/>
      <c r="AW20" s="3"/>
      <c r="AX20" s="3"/>
      <c r="AY20" s="3"/>
      <c r="AZ20" s="3"/>
      <c r="BA20" s="3"/>
    </row>
    <row r="21" spans="2:53" ht="14.25" customHeight="1" x14ac:dyDescent="0.35">
      <c r="B21" s="46"/>
      <c r="C21" s="47"/>
      <c r="D21" s="49" t="s">
        <v>22</v>
      </c>
      <c r="E21" s="134"/>
      <c r="F21" s="135"/>
      <c r="G21" s="135"/>
      <c r="H21" s="135"/>
      <c r="I21" s="135"/>
      <c r="J21" s="3"/>
      <c r="K21" s="3"/>
      <c r="L21" s="3"/>
      <c r="M21" s="3"/>
      <c r="N21" s="3"/>
      <c r="O21" s="3"/>
      <c r="P21" s="3"/>
      <c r="Q21" s="3"/>
      <c r="R21" s="3"/>
      <c r="S21" s="3"/>
      <c r="T21" s="3"/>
      <c r="U21" s="3"/>
      <c r="V21" s="3"/>
      <c r="W21" s="3"/>
      <c r="X21" s="3"/>
      <c r="Y21" s="3"/>
      <c r="Z21" s="3"/>
      <c r="AA21" s="3"/>
      <c r="AB21" s="3"/>
      <c r="AC21" s="9"/>
      <c r="AE21" s="3"/>
      <c r="AF21" s="3"/>
      <c r="AG21" s="3"/>
      <c r="AH21" s="3"/>
      <c r="AI21" s="3"/>
      <c r="AJ21" s="3"/>
      <c r="AK21" s="3"/>
      <c r="AL21" s="3"/>
      <c r="AM21" s="3"/>
      <c r="AN21" s="3"/>
      <c r="AO21" s="3"/>
      <c r="AP21" s="3"/>
      <c r="AQ21" s="3"/>
      <c r="AR21" s="3"/>
      <c r="AS21" s="3"/>
      <c r="AT21" s="3"/>
      <c r="AU21" s="3"/>
      <c r="AV21" s="3"/>
      <c r="AW21" s="3"/>
      <c r="AX21" s="3"/>
      <c r="AY21" s="3"/>
      <c r="AZ21" s="3"/>
      <c r="BA21" s="3"/>
    </row>
    <row r="22" spans="2:53" ht="14.25" customHeight="1" x14ac:dyDescent="0.35">
      <c r="B22" s="46"/>
      <c r="C22" s="47" t="s">
        <v>23</v>
      </c>
      <c r="D22" s="50" t="s">
        <v>24</v>
      </c>
      <c r="E22" s="114"/>
      <c r="F22" s="115"/>
      <c r="G22" s="115"/>
      <c r="H22" s="115"/>
      <c r="I22" s="115"/>
      <c r="J22" s="3"/>
      <c r="K22" s="3"/>
      <c r="L22" s="3"/>
      <c r="M22" s="3"/>
      <c r="N22" s="3"/>
      <c r="O22" s="3"/>
      <c r="P22" s="3"/>
      <c r="Q22" s="3"/>
      <c r="R22" s="3"/>
      <c r="S22" s="3"/>
      <c r="T22" s="3"/>
      <c r="U22" s="3"/>
      <c r="V22" s="3"/>
      <c r="W22" s="3"/>
      <c r="X22" s="3"/>
      <c r="Y22" s="3"/>
      <c r="Z22" s="3"/>
      <c r="AA22" s="3"/>
      <c r="AB22" s="3"/>
      <c r="AC22" s="9"/>
      <c r="AE22" s="3"/>
      <c r="AF22" s="3"/>
      <c r="AG22" s="3"/>
      <c r="AH22" s="3"/>
      <c r="AI22" s="3"/>
      <c r="AJ22" s="3"/>
      <c r="AK22" s="3"/>
      <c r="AL22" s="3"/>
      <c r="AM22" s="3"/>
      <c r="AN22" s="3"/>
      <c r="AO22" s="3"/>
      <c r="AP22" s="3"/>
      <c r="AQ22" s="3"/>
      <c r="AR22" s="3"/>
      <c r="AS22" s="3"/>
      <c r="AT22" s="3"/>
      <c r="AU22" s="3"/>
      <c r="AV22" s="3"/>
      <c r="AW22" s="3"/>
      <c r="AX22" s="3"/>
      <c r="AY22" s="3"/>
      <c r="AZ22" s="3"/>
      <c r="BA22" s="3"/>
    </row>
    <row r="23" spans="2:53" ht="13.95" customHeight="1" x14ac:dyDescent="0.35">
      <c r="B23" s="46"/>
      <c r="C23" s="47" t="s">
        <v>25</v>
      </c>
      <c r="D23" s="124" t="s">
        <v>26</v>
      </c>
      <c r="E23" s="125"/>
      <c r="F23" s="125"/>
      <c r="G23" s="125"/>
      <c r="H23" s="125"/>
      <c r="I23" s="125"/>
      <c r="J23" s="3"/>
      <c r="K23" s="3"/>
      <c r="L23" s="3"/>
      <c r="M23" s="3"/>
      <c r="N23" s="3"/>
      <c r="O23" s="3"/>
      <c r="P23" s="3"/>
      <c r="Q23" s="3"/>
      <c r="R23" s="3"/>
      <c r="S23" s="3"/>
      <c r="T23" s="3"/>
      <c r="U23" s="3"/>
      <c r="V23" s="3"/>
      <c r="W23" s="3"/>
      <c r="X23" s="3"/>
      <c r="Y23" s="3"/>
      <c r="Z23" s="3"/>
      <c r="AA23" s="3"/>
      <c r="AB23" s="3"/>
      <c r="AC23" s="9"/>
      <c r="AE23" s="3"/>
      <c r="AF23" s="3"/>
      <c r="AG23" s="3"/>
      <c r="AH23" s="3"/>
      <c r="AI23" s="3"/>
      <c r="AJ23" s="3"/>
      <c r="AK23" s="3"/>
      <c r="AL23" s="3"/>
      <c r="AM23" s="3"/>
      <c r="AN23" s="3"/>
      <c r="AO23" s="3"/>
      <c r="AP23" s="3"/>
      <c r="AQ23" s="3"/>
      <c r="AR23" s="3"/>
      <c r="AS23" s="3"/>
      <c r="AT23" s="3"/>
      <c r="AU23" s="3"/>
      <c r="AV23" s="3"/>
      <c r="AW23" s="3"/>
      <c r="AX23" s="3"/>
      <c r="AY23" s="3"/>
      <c r="AZ23" s="3"/>
      <c r="BA23" s="3"/>
    </row>
    <row r="24" spans="2:53" ht="42.75" customHeight="1" x14ac:dyDescent="0.35">
      <c r="B24" s="46"/>
      <c r="C24" s="47"/>
      <c r="D24" s="50" t="s">
        <v>27</v>
      </c>
      <c r="E24" s="114"/>
      <c r="F24" s="115"/>
      <c r="G24" s="115"/>
      <c r="H24" s="115"/>
      <c r="I24" s="115"/>
      <c r="J24" s="3"/>
      <c r="K24" s="3"/>
      <c r="L24" s="3"/>
      <c r="M24" s="3"/>
      <c r="N24" s="3"/>
      <c r="O24" s="3"/>
      <c r="P24" s="3"/>
      <c r="Q24" s="3"/>
      <c r="R24" s="3"/>
      <c r="S24" s="3"/>
      <c r="T24" s="3"/>
      <c r="U24" s="3"/>
      <c r="V24" s="3"/>
      <c r="W24" s="3"/>
      <c r="X24" s="3"/>
      <c r="Y24" s="3"/>
      <c r="Z24" s="3"/>
      <c r="AA24" s="3"/>
      <c r="AB24" s="3"/>
      <c r="AC24" s="9"/>
      <c r="AE24" s="3"/>
      <c r="AF24" s="3"/>
      <c r="AG24" s="3"/>
      <c r="AH24" s="3"/>
      <c r="AI24" s="3"/>
      <c r="AJ24" s="3"/>
      <c r="AK24" s="3"/>
      <c r="AL24" s="3"/>
      <c r="AM24" s="3"/>
      <c r="AN24" s="3"/>
      <c r="AO24" s="3"/>
      <c r="AP24" s="3"/>
      <c r="AQ24" s="3"/>
      <c r="AR24" s="3"/>
      <c r="AS24" s="3"/>
      <c r="AT24" s="3"/>
      <c r="AU24" s="3"/>
      <c r="AV24" s="3"/>
      <c r="AW24" s="3"/>
      <c r="AX24" s="3"/>
      <c r="AY24" s="3"/>
      <c r="AZ24" s="3"/>
      <c r="BA24" s="3"/>
    </row>
    <row r="25" spans="2:53" ht="13.95" customHeight="1" x14ac:dyDescent="0.35">
      <c r="B25" s="46"/>
      <c r="C25" s="47" t="s">
        <v>28</v>
      </c>
      <c r="D25" s="49" t="s">
        <v>29</v>
      </c>
      <c r="E25" s="114"/>
      <c r="F25" s="115"/>
      <c r="G25" s="115"/>
      <c r="H25" s="115"/>
      <c r="I25" s="115"/>
      <c r="J25" s="4"/>
      <c r="K25" s="4"/>
      <c r="L25" s="4"/>
      <c r="M25" s="4"/>
      <c r="N25" s="4"/>
      <c r="O25" s="4"/>
      <c r="P25" s="4"/>
      <c r="Q25" s="4"/>
      <c r="R25" s="4"/>
      <c r="S25" s="4"/>
      <c r="T25" s="4"/>
      <c r="U25" s="4"/>
      <c r="V25" s="4"/>
      <c r="W25" s="4"/>
      <c r="X25" s="4"/>
      <c r="Y25" s="4"/>
      <c r="Z25" s="4"/>
      <c r="AA25" s="4"/>
      <c r="AB25" s="4"/>
      <c r="AC25" s="17"/>
      <c r="AD25" s="37"/>
      <c r="AE25" s="4"/>
      <c r="AF25" s="4"/>
      <c r="AG25" s="4"/>
      <c r="AH25" s="4"/>
      <c r="AI25" s="4"/>
      <c r="AJ25" s="4"/>
      <c r="AK25" s="3"/>
      <c r="AL25" s="3"/>
      <c r="AM25" s="3"/>
      <c r="AN25" s="3"/>
      <c r="AO25" s="3"/>
      <c r="AP25" s="3"/>
      <c r="AQ25" s="3"/>
      <c r="AR25" s="3"/>
      <c r="AS25" s="3"/>
      <c r="AT25" s="3"/>
      <c r="AU25" s="3"/>
      <c r="AV25" s="3"/>
      <c r="AW25" s="3"/>
      <c r="AX25" s="3"/>
      <c r="AY25" s="3"/>
      <c r="AZ25" s="3"/>
      <c r="BA25" s="3"/>
    </row>
    <row r="26" spans="2:53" ht="13.95" customHeight="1" x14ac:dyDescent="0.35">
      <c r="B26" s="46"/>
      <c r="C26" s="47" t="s">
        <v>30</v>
      </c>
      <c r="D26" s="126" t="s">
        <v>31</v>
      </c>
      <c r="E26" s="126"/>
      <c r="F26" s="126"/>
      <c r="G26" s="126"/>
      <c r="H26" s="126"/>
      <c r="I26" s="126"/>
      <c r="J26" s="3"/>
      <c r="K26" s="3"/>
      <c r="L26" s="3"/>
      <c r="M26" s="3"/>
      <c r="N26" s="3"/>
      <c r="O26" s="3"/>
      <c r="P26" s="3"/>
      <c r="Q26" s="3"/>
      <c r="R26" s="3"/>
      <c r="S26" s="3"/>
      <c r="T26" s="3"/>
      <c r="U26" s="3"/>
      <c r="V26" s="3"/>
      <c r="W26" s="3"/>
      <c r="X26" s="3"/>
      <c r="Y26" s="3"/>
      <c r="Z26" s="3"/>
      <c r="AA26" s="3"/>
      <c r="AB26" s="3"/>
      <c r="AC26" s="9"/>
      <c r="AE26" s="3"/>
      <c r="AF26" s="3"/>
      <c r="AG26" s="3"/>
      <c r="AH26" s="3"/>
      <c r="AI26" s="3"/>
      <c r="AJ26" s="3"/>
      <c r="AK26" s="3"/>
      <c r="AL26" s="3"/>
      <c r="AM26" s="3"/>
      <c r="AN26" s="3"/>
      <c r="AO26" s="3"/>
      <c r="AP26" s="3"/>
      <c r="AQ26" s="3"/>
      <c r="AR26" s="3"/>
      <c r="AS26" s="3"/>
      <c r="AT26" s="3"/>
      <c r="AU26" s="3"/>
      <c r="AV26" s="3"/>
      <c r="AW26" s="3"/>
      <c r="AX26" s="3"/>
      <c r="AY26" s="3"/>
      <c r="AZ26" s="3"/>
      <c r="BA26" s="3"/>
    </row>
    <row r="27" spans="2:53" ht="13.95" customHeight="1" x14ac:dyDescent="0.3">
      <c r="B27" s="16"/>
      <c r="C27" s="42"/>
      <c r="D27" s="49" t="s">
        <v>32</v>
      </c>
      <c r="E27" s="114"/>
      <c r="F27" s="115"/>
      <c r="G27" s="115"/>
      <c r="H27" s="115"/>
      <c r="I27" s="115"/>
      <c r="J27" s="3"/>
      <c r="K27" s="3"/>
      <c r="L27" s="3"/>
      <c r="M27" s="3"/>
      <c r="N27" s="3"/>
      <c r="O27" s="3"/>
      <c r="P27" s="3"/>
      <c r="Q27" s="3"/>
      <c r="R27" s="3"/>
      <c r="S27" s="3"/>
      <c r="T27" s="3"/>
      <c r="U27" s="3"/>
      <c r="V27" s="3"/>
      <c r="W27" s="3"/>
      <c r="X27" s="3"/>
      <c r="Y27" s="3"/>
      <c r="Z27" s="3"/>
      <c r="AA27" s="3"/>
      <c r="AB27" s="3"/>
      <c r="AC27" s="9"/>
      <c r="AE27" s="3"/>
      <c r="AF27" s="3"/>
      <c r="AG27" s="3"/>
      <c r="AH27" s="3"/>
      <c r="AI27" s="3"/>
      <c r="AJ27" s="3"/>
      <c r="AK27" s="3"/>
      <c r="AL27" s="3"/>
      <c r="AM27" s="3"/>
      <c r="AN27" s="3"/>
      <c r="AO27" s="3"/>
      <c r="AP27" s="3"/>
      <c r="AQ27" s="3"/>
      <c r="AR27" s="3"/>
      <c r="AS27" s="3"/>
      <c r="AT27" s="3"/>
      <c r="AU27" s="3"/>
      <c r="AV27" s="3"/>
      <c r="AW27" s="3"/>
      <c r="AX27" s="3"/>
      <c r="AY27" s="3"/>
      <c r="AZ27" s="3"/>
      <c r="BA27" s="3"/>
    </row>
    <row r="28" spans="2:53" ht="13.95" customHeight="1" x14ac:dyDescent="0.3">
      <c r="B28" s="16"/>
      <c r="C28" s="42"/>
      <c r="D28" s="49" t="s">
        <v>33</v>
      </c>
      <c r="E28" s="114"/>
      <c r="F28" s="115"/>
      <c r="G28" s="115"/>
      <c r="H28" s="115"/>
      <c r="I28" s="115"/>
      <c r="J28" s="3"/>
      <c r="K28" s="3"/>
      <c r="L28" s="3"/>
      <c r="M28" s="3"/>
      <c r="N28" s="3"/>
      <c r="O28" s="3"/>
      <c r="P28" s="3"/>
      <c r="Q28" s="3"/>
      <c r="R28" s="3"/>
      <c r="S28" s="3"/>
      <c r="T28" s="3"/>
      <c r="U28" s="3"/>
      <c r="V28" s="3"/>
      <c r="W28" s="3"/>
      <c r="X28" s="3"/>
      <c r="Y28" s="3"/>
      <c r="Z28" s="3"/>
      <c r="AA28" s="3"/>
      <c r="AB28" s="3"/>
      <c r="AC28" s="9"/>
      <c r="AE28" s="3"/>
      <c r="AF28" s="3"/>
      <c r="AG28" s="3"/>
      <c r="AH28" s="3"/>
      <c r="AI28" s="3"/>
      <c r="AJ28" s="3"/>
      <c r="AK28" s="3"/>
      <c r="AL28" s="3"/>
      <c r="AM28" s="3"/>
      <c r="AN28" s="3"/>
      <c r="AO28" s="3"/>
      <c r="AP28" s="3"/>
      <c r="AQ28" s="3"/>
      <c r="AR28" s="3"/>
      <c r="AS28" s="3"/>
      <c r="AT28" s="3"/>
      <c r="AU28" s="3"/>
      <c r="AV28" s="3"/>
      <c r="AW28" s="3"/>
      <c r="AX28" s="3"/>
      <c r="AY28" s="3"/>
      <c r="AZ28" s="3"/>
      <c r="BA28" s="3"/>
    </row>
    <row r="29" spans="2:53" ht="14.25" customHeight="1" x14ac:dyDescent="0.3">
      <c r="B29" s="16"/>
      <c r="C29" s="18"/>
      <c r="D29" s="19"/>
      <c r="E29" s="20"/>
      <c r="F29" s="20"/>
      <c r="G29" s="3"/>
      <c r="H29" s="3"/>
      <c r="I29" s="3"/>
      <c r="J29" s="3"/>
      <c r="K29" s="3"/>
      <c r="L29" s="3"/>
      <c r="M29" s="3"/>
      <c r="N29" s="3"/>
      <c r="O29" s="3"/>
      <c r="P29" s="3"/>
      <c r="Q29" s="3"/>
      <c r="R29" s="3"/>
      <c r="S29" s="3"/>
      <c r="T29" s="3"/>
      <c r="U29" s="3"/>
      <c r="V29" s="3"/>
      <c r="W29" s="3"/>
      <c r="X29" s="3"/>
      <c r="Y29" s="3"/>
      <c r="Z29" s="3"/>
      <c r="AA29" s="3"/>
      <c r="AB29" s="3"/>
      <c r="AC29" s="9"/>
      <c r="AE29" s="3"/>
      <c r="AF29" s="3"/>
      <c r="AG29" s="3"/>
      <c r="AH29" s="3"/>
      <c r="AI29" s="3"/>
      <c r="AJ29" s="3"/>
      <c r="AK29" s="3"/>
      <c r="AL29" s="3"/>
      <c r="AM29" s="3"/>
      <c r="AN29" s="3"/>
      <c r="AO29" s="3"/>
      <c r="AP29" s="3"/>
      <c r="AQ29" s="3"/>
      <c r="AR29" s="3"/>
      <c r="AS29" s="3"/>
      <c r="AT29" s="3"/>
      <c r="AU29" s="3"/>
      <c r="AV29" s="3"/>
      <c r="AW29" s="3"/>
      <c r="AX29" s="3"/>
      <c r="AY29" s="3"/>
      <c r="AZ29" s="3"/>
      <c r="BA29" s="3"/>
    </row>
    <row r="30" spans="2:53" ht="28.2" customHeight="1" x14ac:dyDescent="0.35">
      <c r="B30" s="16"/>
      <c r="C30" s="18"/>
      <c r="D30" s="132" t="s">
        <v>34</v>
      </c>
      <c r="E30" s="132"/>
      <c r="F30" s="132"/>
      <c r="G30" s="132"/>
      <c r="H30" s="3"/>
      <c r="I30" s="3"/>
      <c r="J30" s="3"/>
      <c r="K30" s="3"/>
      <c r="L30" s="3"/>
      <c r="M30" s="3"/>
      <c r="N30" s="3"/>
      <c r="O30" s="3"/>
      <c r="P30" s="3"/>
      <c r="Q30" s="3"/>
      <c r="R30" s="3"/>
      <c r="S30" s="3"/>
      <c r="T30" s="3"/>
      <c r="U30" s="3"/>
      <c r="V30" s="3"/>
      <c r="W30" s="3"/>
      <c r="X30" s="3"/>
      <c r="Y30" s="3"/>
      <c r="Z30" s="3"/>
      <c r="AA30" s="3"/>
      <c r="AB30" s="3"/>
      <c r="AC30" s="9"/>
      <c r="AE30" s="3"/>
      <c r="AF30" s="3"/>
      <c r="AG30" s="3"/>
      <c r="AH30" s="3"/>
      <c r="AI30" s="3"/>
      <c r="AJ30" s="3"/>
      <c r="AK30" s="3"/>
      <c r="AL30" s="3"/>
      <c r="AM30" s="3"/>
      <c r="AN30" s="3"/>
      <c r="AO30" s="3"/>
      <c r="AP30" s="3"/>
      <c r="AQ30" s="3"/>
      <c r="AR30" s="3"/>
      <c r="AS30" s="3"/>
      <c r="AT30" s="3"/>
      <c r="AU30" s="3"/>
      <c r="AV30" s="3"/>
      <c r="AW30" s="3"/>
      <c r="AX30" s="3"/>
      <c r="AY30" s="3"/>
      <c r="AZ30" s="3"/>
      <c r="BA30" s="3"/>
    </row>
    <row r="31" spans="2:53" ht="44.25" customHeight="1" x14ac:dyDescent="0.35">
      <c r="B31" s="51"/>
      <c r="C31" s="47" t="s">
        <v>35</v>
      </c>
      <c r="D31" s="50" t="s">
        <v>36</v>
      </c>
      <c r="E31" s="114"/>
      <c r="F31" s="115"/>
      <c r="G31" s="115"/>
      <c r="H31" s="115"/>
      <c r="I31" s="115"/>
      <c r="J31" s="3"/>
      <c r="K31" s="3"/>
      <c r="L31" s="3"/>
      <c r="M31" s="3"/>
      <c r="N31" s="3"/>
      <c r="O31" s="3"/>
      <c r="P31" s="3"/>
      <c r="Q31" s="3"/>
      <c r="R31" s="3"/>
      <c r="S31" s="3"/>
      <c r="T31" s="3"/>
      <c r="U31" s="3"/>
      <c r="V31" s="3"/>
      <c r="W31" s="3"/>
      <c r="X31" s="3"/>
      <c r="Y31" s="3"/>
      <c r="Z31" s="3"/>
      <c r="AA31" s="3"/>
      <c r="AB31" s="3"/>
      <c r="AC31" s="9"/>
      <c r="AE31" s="3"/>
      <c r="AF31" s="3"/>
      <c r="AG31" s="3"/>
      <c r="AH31" s="3"/>
      <c r="AI31" s="3"/>
      <c r="AJ31" s="3"/>
      <c r="AK31" s="3"/>
      <c r="AL31" s="3"/>
      <c r="AM31" s="3"/>
      <c r="AN31" s="3"/>
      <c r="AO31" s="3"/>
      <c r="AP31" s="3"/>
      <c r="AQ31" s="3"/>
      <c r="AR31" s="3"/>
      <c r="AS31" s="3"/>
      <c r="AT31" s="3"/>
      <c r="AU31" s="3"/>
      <c r="AV31" s="3"/>
      <c r="AW31" s="3"/>
      <c r="AX31" s="3"/>
      <c r="AY31" s="3"/>
      <c r="AZ31" s="3"/>
      <c r="BA31" s="3"/>
    </row>
    <row r="32" spans="2:53" ht="18" customHeight="1" x14ac:dyDescent="0.35">
      <c r="B32" s="51"/>
      <c r="C32" s="47" t="s">
        <v>37</v>
      </c>
      <c r="D32" s="100" t="s">
        <v>38</v>
      </c>
      <c r="E32" s="100"/>
      <c r="F32" s="100"/>
      <c r="G32" s="100"/>
      <c r="H32" s="100"/>
      <c r="I32" s="100"/>
      <c r="J32" s="3"/>
      <c r="K32" s="3"/>
      <c r="L32" s="3"/>
      <c r="M32" s="3"/>
      <c r="N32" s="3"/>
      <c r="O32" s="3"/>
      <c r="P32" s="3"/>
      <c r="Q32" s="3"/>
      <c r="R32" s="3"/>
      <c r="S32" s="3"/>
      <c r="T32" s="3"/>
      <c r="U32" s="3"/>
      <c r="V32" s="3"/>
      <c r="W32" s="3"/>
      <c r="X32" s="3"/>
      <c r="Y32" s="3"/>
      <c r="Z32" s="3"/>
      <c r="AA32" s="3"/>
      <c r="AB32" s="3"/>
      <c r="AC32" s="9"/>
      <c r="AE32" s="3"/>
      <c r="AF32" s="3"/>
      <c r="AG32" s="3"/>
      <c r="AH32" s="3"/>
      <c r="AI32" s="3"/>
      <c r="AJ32" s="3"/>
      <c r="AK32" s="3"/>
      <c r="AL32" s="3"/>
      <c r="AM32" s="3"/>
      <c r="AN32" s="3"/>
      <c r="AO32" s="3"/>
      <c r="AP32" s="3"/>
      <c r="AQ32" s="3"/>
      <c r="AR32" s="3"/>
      <c r="AS32" s="3"/>
      <c r="AT32" s="3"/>
      <c r="AU32" s="3"/>
      <c r="AV32" s="3"/>
      <c r="AW32" s="3"/>
      <c r="AX32" s="3"/>
      <c r="AY32" s="3"/>
      <c r="AZ32" s="3"/>
      <c r="BA32" s="3"/>
    </row>
    <row r="33" spans="2:53" ht="18" customHeight="1" x14ac:dyDescent="0.35">
      <c r="B33" s="51"/>
      <c r="C33" s="52"/>
      <c r="D33" s="53"/>
      <c r="E33" s="54"/>
      <c r="F33" s="54"/>
      <c r="G33" s="54"/>
      <c r="H33" s="54"/>
      <c r="I33" s="54"/>
      <c r="J33" s="3"/>
      <c r="K33" s="3"/>
      <c r="L33" s="3"/>
      <c r="M33" s="3"/>
      <c r="N33" s="3"/>
      <c r="O33" s="3"/>
      <c r="P33" s="3"/>
      <c r="Q33" s="3"/>
      <c r="R33" s="3"/>
      <c r="S33" s="3"/>
      <c r="T33" s="3"/>
      <c r="U33" s="3"/>
      <c r="V33" s="3"/>
      <c r="W33" s="3"/>
      <c r="X33" s="3"/>
      <c r="Y33" s="3"/>
      <c r="Z33" s="3"/>
      <c r="AA33" s="3"/>
      <c r="AB33" s="3"/>
      <c r="AC33" s="9"/>
      <c r="AE33" s="3"/>
      <c r="AF33" s="3"/>
      <c r="AG33" s="3"/>
      <c r="AH33" s="3"/>
      <c r="AI33" s="3"/>
      <c r="AJ33" s="3"/>
      <c r="AK33" s="3"/>
      <c r="AL33" s="3"/>
      <c r="AM33" s="3"/>
      <c r="AN33" s="3"/>
      <c r="AO33" s="3"/>
      <c r="AP33" s="3"/>
      <c r="AQ33" s="3"/>
      <c r="AR33" s="3"/>
      <c r="AS33" s="3"/>
      <c r="AT33" s="3"/>
      <c r="AU33" s="3"/>
      <c r="AV33" s="3"/>
      <c r="AW33" s="3"/>
      <c r="AX33" s="3"/>
      <c r="AY33" s="3"/>
      <c r="AZ33" s="3"/>
      <c r="BA33" s="3"/>
    </row>
    <row r="34" spans="2:53" ht="15.75" customHeight="1" x14ac:dyDescent="0.35">
      <c r="B34" s="51"/>
      <c r="C34" s="55"/>
      <c r="D34" s="100" t="s">
        <v>39</v>
      </c>
      <c r="E34" s="101"/>
      <c r="F34" s="101"/>
      <c r="G34" s="101"/>
      <c r="H34" s="101"/>
      <c r="I34" s="101"/>
      <c r="J34" s="3"/>
      <c r="K34" s="3"/>
      <c r="L34" s="3"/>
      <c r="M34" s="3"/>
      <c r="N34" s="3"/>
      <c r="O34" s="3"/>
      <c r="P34" s="3"/>
      <c r="Q34" s="3"/>
      <c r="R34" s="3"/>
      <c r="S34" s="3"/>
      <c r="T34" s="3"/>
      <c r="U34" s="3"/>
      <c r="V34" s="3"/>
      <c r="W34" s="3"/>
      <c r="X34" s="3"/>
      <c r="Y34" s="3"/>
      <c r="Z34" s="3"/>
      <c r="AA34" s="3"/>
      <c r="AB34" s="3"/>
      <c r="AC34" s="9"/>
      <c r="AE34" s="3"/>
      <c r="AF34" s="3"/>
      <c r="AG34" s="3"/>
      <c r="AH34" s="3"/>
      <c r="AI34" s="3"/>
      <c r="AJ34" s="3"/>
      <c r="AK34" s="3"/>
      <c r="AL34" s="3"/>
      <c r="AM34" s="3"/>
      <c r="AN34" s="3"/>
      <c r="AO34" s="3"/>
      <c r="AP34" s="3"/>
      <c r="AQ34" s="3"/>
      <c r="AR34" s="3"/>
      <c r="AS34" s="3"/>
      <c r="AT34" s="3"/>
      <c r="AU34" s="3"/>
      <c r="AV34" s="3"/>
      <c r="AW34" s="3"/>
      <c r="AX34" s="3"/>
      <c r="AY34" s="3"/>
      <c r="AZ34" s="3"/>
      <c r="BA34" s="3"/>
    </row>
    <row r="35" spans="2:53" ht="27.6" customHeight="1" x14ac:dyDescent="0.35">
      <c r="B35" s="51"/>
      <c r="C35" s="55"/>
      <c r="D35" s="49" t="s">
        <v>40</v>
      </c>
      <c r="E35" s="56"/>
      <c r="F35" s="56"/>
      <c r="G35" s="56"/>
      <c r="H35" s="56"/>
      <c r="I35" s="56"/>
      <c r="J35" s="22"/>
      <c r="K35" s="22"/>
      <c r="L35" s="22"/>
      <c r="M35" s="22"/>
      <c r="N35" s="22"/>
      <c r="O35" s="22"/>
      <c r="P35" s="22"/>
      <c r="Q35" s="22"/>
      <c r="R35" s="22"/>
      <c r="S35" s="3"/>
      <c r="T35" s="3"/>
      <c r="U35" s="3"/>
      <c r="V35" s="3"/>
      <c r="W35" s="3"/>
      <c r="X35" s="3"/>
      <c r="Y35" s="3"/>
      <c r="Z35" s="3"/>
      <c r="AA35" s="3"/>
      <c r="AB35" s="3"/>
      <c r="AC35" s="9"/>
      <c r="AE35" s="3"/>
      <c r="AF35" s="3"/>
      <c r="AG35" s="3"/>
      <c r="AH35" s="3"/>
      <c r="AI35" s="3"/>
      <c r="AJ35" s="3"/>
      <c r="AK35" s="3"/>
      <c r="AL35" s="3"/>
      <c r="AM35" s="3"/>
      <c r="AN35" s="3"/>
      <c r="AO35" s="3"/>
      <c r="AP35" s="3"/>
      <c r="AQ35" s="3"/>
      <c r="AR35" s="3"/>
      <c r="AS35" s="3"/>
      <c r="AT35" s="3"/>
      <c r="AU35" s="3"/>
      <c r="AV35" s="3"/>
      <c r="AW35" s="3"/>
      <c r="AX35" s="3"/>
      <c r="AY35" s="3"/>
      <c r="AZ35" s="3"/>
      <c r="BA35" s="3"/>
    </row>
    <row r="36" spans="2:53" ht="14.25" customHeight="1" x14ac:dyDescent="0.35">
      <c r="B36" s="51"/>
      <c r="C36" s="55"/>
      <c r="D36" s="49" t="s">
        <v>41</v>
      </c>
      <c r="E36" s="57"/>
      <c r="F36" s="57"/>
      <c r="G36" s="57"/>
      <c r="H36" s="57"/>
      <c r="I36" s="57"/>
      <c r="J36" s="4"/>
      <c r="K36" s="4"/>
      <c r="L36" s="4"/>
      <c r="M36" s="4"/>
      <c r="N36" s="4"/>
      <c r="O36" s="4"/>
      <c r="P36" s="4"/>
      <c r="Q36" s="4"/>
      <c r="R36" s="4"/>
      <c r="S36" s="3"/>
      <c r="T36" s="3"/>
      <c r="U36" s="3"/>
      <c r="V36" s="3"/>
      <c r="W36" s="3"/>
      <c r="X36" s="3"/>
      <c r="Y36" s="3"/>
      <c r="Z36" s="3"/>
      <c r="AA36" s="3"/>
      <c r="AB36" s="3"/>
      <c r="AC36" s="9"/>
      <c r="AE36" s="3"/>
      <c r="AF36" s="3"/>
      <c r="AG36" s="3"/>
      <c r="AH36" s="3"/>
      <c r="AI36" s="3"/>
      <c r="AJ36" s="3"/>
      <c r="AK36" s="3"/>
      <c r="AL36" s="3"/>
      <c r="AM36" s="3"/>
      <c r="AN36" s="3"/>
      <c r="AO36" s="3"/>
      <c r="AP36" s="3"/>
      <c r="AQ36" s="3"/>
      <c r="AR36" s="3"/>
      <c r="AS36" s="3"/>
      <c r="AT36" s="3"/>
      <c r="AU36" s="3"/>
      <c r="AV36" s="3"/>
      <c r="AW36" s="3"/>
      <c r="AX36" s="3"/>
      <c r="AY36" s="3"/>
      <c r="AZ36" s="3"/>
      <c r="BA36" s="3"/>
    </row>
    <row r="37" spans="2:53" ht="14.25" customHeight="1" x14ac:dyDescent="0.35">
      <c r="B37" s="51"/>
      <c r="C37" s="55"/>
      <c r="D37" s="49" t="s">
        <v>42</v>
      </c>
      <c r="E37" s="57"/>
      <c r="F37" s="57"/>
      <c r="G37" s="57"/>
      <c r="H37" s="57"/>
      <c r="I37" s="57"/>
      <c r="J37" s="4"/>
      <c r="K37" s="4"/>
      <c r="L37" s="4"/>
      <c r="M37" s="4"/>
      <c r="N37" s="4"/>
      <c r="O37" s="4"/>
      <c r="P37" s="4"/>
      <c r="Q37" s="4"/>
      <c r="R37" s="4"/>
      <c r="S37" s="3"/>
      <c r="T37" s="3"/>
      <c r="U37" s="3"/>
      <c r="V37" s="3"/>
      <c r="W37" s="3"/>
      <c r="X37" s="3"/>
      <c r="Y37" s="3"/>
      <c r="Z37" s="3"/>
      <c r="AA37" s="3"/>
      <c r="AB37" s="3"/>
      <c r="AC37" s="9"/>
      <c r="AE37" s="3"/>
      <c r="AF37" s="3"/>
      <c r="AG37" s="3"/>
      <c r="AH37" s="3"/>
      <c r="AI37" s="3"/>
      <c r="AJ37" s="3"/>
      <c r="AK37" s="3"/>
      <c r="AL37" s="3"/>
      <c r="AM37" s="3"/>
      <c r="AN37" s="3"/>
      <c r="AO37" s="3"/>
      <c r="AP37" s="3"/>
      <c r="AQ37" s="3"/>
      <c r="AR37" s="3"/>
      <c r="AS37" s="3"/>
      <c r="AT37" s="3"/>
      <c r="AU37" s="3"/>
      <c r="AV37" s="3"/>
      <c r="AW37" s="3"/>
      <c r="AX37" s="3"/>
      <c r="AY37" s="3"/>
      <c r="AZ37" s="3"/>
      <c r="BA37" s="3"/>
    </row>
    <row r="38" spans="2:53" ht="29.25" customHeight="1" x14ac:dyDescent="0.35">
      <c r="B38" s="51"/>
      <c r="C38" s="55"/>
      <c r="D38" s="50" t="s">
        <v>43</v>
      </c>
      <c r="E38" s="57"/>
      <c r="F38" s="57"/>
      <c r="G38" s="57"/>
      <c r="H38" s="57"/>
      <c r="I38" s="57"/>
      <c r="J38" s="4"/>
      <c r="K38" s="4"/>
      <c r="L38" s="4"/>
      <c r="M38" s="4"/>
      <c r="N38" s="4"/>
      <c r="O38" s="4"/>
      <c r="P38" s="4"/>
      <c r="Q38" s="4"/>
      <c r="R38" s="4"/>
      <c r="S38" s="3"/>
      <c r="T38" s="3"/>
      <c r="U38" s="3"/>
      <c r="V38" s="3"/>
      <c r="W38" s="3"/>
      <c r="X38" s="3"/>
      <c r="Y38" s="3"/>
      <c r="Z38" s="3"/>
      <c r="AA38" s="3"/>
      <c r="AB38" s="3"/>
      <c r="AC38" s="9"/>
      <c r="AE38" s="3"/>
      <c r="AF38" s="3"/>
      <c r="AG38" s="3"/>
      <c r="AH38" s="3"/>
      <c r="AI38" s="3"/>
      <c r="AJ38" s="3"/>
      <c r="AK38" s="3"/>
      <c r="AL38" s="3"/>
      <c r="AM38" s="3"/>
      <c r="AN38" s="3"/>
      <c r="AO38" s="3"/>
      <c r="AP38" s="3"/>
      <c r="AQ38" s="3"/>
      <c r="AR38" s="3"/>
      <c r="AS38" s="3"/>
      <c r="AT38" s="3"/>
      <c r="AU38" s="3"/>
      <c r="AV38" s="3"/>
      <c r="AW38" s="3"/>
      <c r="AX38" s="3"/>
      <c r="AY38" s="3"/>
      <c r="AZ38" s="3"/>
      <c r="BA38" s="3"/>
    </row>
    <row r="39" spans="2:53" ht="16.95" customHeight="1" x14ac:dyDescent="0.35">
      <c r="B39" s="51"/>
      <c r="C39" s="55"/>
      <c r="D39" s="58"/>
      <c r="E39" s="59"/>
      <c r="F39" s="59"/>
      <c r="G39" s="59"/>
      <c r="H39" s="59"/>
      <c r="I39" s="59"/>
      <c r="J39" s="4"/>
      <c r="K39" s="4"/>
      <c r="L39" s="4"/>
      <c r="M39" s="4"/>
      <c r="N39" s="4"/>
      <c r="O39" s="4"/>
      <c r="P39" s="4"/>
      <c r="Q39" s="4"/>
      <c r="R39" s="4"/>
      <c r="S39" s="3"/>
      <c r="T39" s="3"/>
      <c r="U39" s="3"/>
      <c r="V39" s="3"/>
      <c r="W39" s="3"/>
      <c r="X39" s="3"/>
      <c r="Y39" s="3"/>
      <c r="Z39" s="3"/>
      <c r="AA39" s="3"/>
      <c r="AB39" s="3"/>
      <c r="AC39" s="9"/>
      <c r="AE39" s="3"/>
      <c r="AF39" s="3"/>
      <c r="AG39" s="3"/>
      <c r="AH39" s="3"/>
      <c r="AI39" s="3"/>
      <c r="AJ39" s="3"/>
      <c r="AK39" s="3"/>
      <c r="AL39" s="3"/>
      <c r="AM39" s="3"/>
      <c r="AN39" s="3"/>
      <c r="AO39" s="3"/>
      <c r="AP39" s="3"/>
      <c r="AQ39" s="3"/>
      <c r="AR39" s="3"/>
      <c r="AS39" s="3"/>
      <c r="AT39" s="3"/>
      <c r="AU39" s="3"/>
      <c r="AV39" s="3"/>
      <c r="AW39" s="3"/>
      <c r="AX39" s="3"/>
      <c r="AY39" s="3"/>
      <c r="AZ39" s="3"/>
      <c r="BA39" s="3"/>
    </row>
    <row r="40" spans="2:53" ht="60.6" customHeight="1" x14ac:dyDescent="0.35">
      <c r="B40" s="51"/>
      <c r="C40" s="47" t="s">
        <v>44</v>
      </c>
      <c r="D40" s="50" t="s">
        <v>45</v>
      </c>
      <c r="E40" s="114"/>
      <c r="F40" s="115"/>
      <c r="G40" s="115"/>
      <c r="H40" s="115"/>
      <c r="I40" s="115"/>
      <c r="J40" s="24"/>
      <c r="K40" s="24"/>
      <c r="L40" s="24"/>
      <c r="M40" s="24"/>
      <c r="N40" s="24"/>
      <c r="O40" s="24"/>
      <c r="P40" s="24"/>
      <c r="Q40" s="24"/>
      <c r="R40" s="24"/>
      <c r="S40" s="3"/>
      <c r="T40" s="3"/>
      <c r="U40" s="3"/>
      <c r="V40" s="3"/>
      <c r="W40" s="3"/>
      <c r="X40" s="3"/>
      <c r="Y40" s="3"/>
      <c r="Z40" s="3"/>
      <c r="AA40" s="3"/>
      <c r="AB40" s="3"/>
      <c r="AC40" s="9"/>
      <c r="AE40" s="3"/>
      <c r="AF40" s="3"/>
      <c r="AG40" s="3"/>
      <c r="AH40" s="3"/>
      <c r="AI40" s="3"/>
      <c r="AJ40" s="3"/>
      <c r="AK40" s="3"/>
      <c r="AL40" s="3"/>
      <c r="AM40" s="3"/>
      <c r="AN40" s="3"/>
      <c r="AO40" s="3"/>
      <c r="AP40" s="3"/>
      <c r="AQ40" s="3"/>
      <c r="AR40" s="3"/>
      <c r="AS40" s="3"/>
      <c r="AT40" s="3"/>
      <c r="AU40" s="3"/>
      <c r="AV40" s="3"/>
      <c r="AW40" s="3"/>
      <c r="AX40" s="3"/>
      <c r="AY40" s="3"/>
      <c r="AZ40" s="3"/>
      <c r="BA40" s="3"/>
    </row>
    <row r="41" spans="2:53" ht="13.95" customHeight="1" x14ac:dyDescent="0.35">
      <c r="B41" s="51"/>
      <c r="C41" s="47"/>
      <c r="D41" s="131"/>
      <c r="E41" s="131"/>
      <c r="F41" s="131"/>
      <c r="G41" s="131"/>
      <c r="H41" s="131"/>
      <c r="I41" s="131"/>
      <c r="J41" s="24"/>
      <c r="K41" s="24"/>
      <c r="L41" s="24"/>
      <c r="M41" s="24"/>
      <c r="N41" s="24"/>
      <c r="O41" s="24"/>
      <c r="P41" s="24"/>
      <c r="Q41" s="24"/>
      <c r="R41" s="24"/>
      <c r="S41" s="3"/>
      <c r="T41" s="3"/>
      <c r="U41" s="3"/>
      <c r="V41" s="3"/>
      <c r="W41" s="3"/>
      <c r="X41" s="3"/>
      <c r="Y41" s="3"/>
      <c r="Z41" s="3"/>
      <c r="AA41" s="3"/>
      <c r="AB41" s="3"/>
      <c r="AC41" s="9"/>
      <c r="AE41" s="3"/>
      <c r="AF41" s="3"/>
      <c r="AG41" s="3"/>
      <c r="AH41" s="3"/>
      <c r="AI41" s="3"/>
      <c r="AJ41" s="3"/>
      <c r="AK41" s="3"/>
      <c r="AL41" s="3"/>
      <c r="AM41" s="3"/>
      <c r="AN41" s="3"/>
      <c r="AO41" s="3"/>
      <c r="AP41" s="3"/>
      <c r="AQ41" s="3"/>
      <c r="AR41" s="3"/>
      <c r="AS41" s="3"/>
      <c r="AT41" s="3"/>
      <c r="AU41" s="3"/>
      <c r="AV41" s="3"/>
      <c r="AW41" s="3"/>
      <c r="AX41" s="3"/>
      <c r="AY41" s="3"/>
      <c r="AZ41" s="3"/>
      <c r="BA41" s="3"/>
    </row>
    <row r="42" spans="2:53" ht="13.95" customHeight="1" x14ac:dyDescent="0.35">
      <c r="B42" s="51"/>
      <c r="C42" s="47"/>
      <c r="D42" s="102" t="s">
        <v>46</v>
      </c>
      <c r="E42" s="103"/>
      <c r="F42" s="103"/>
      <c r="G42" s="103"/>
      <c r="H42" s="103"/>
      <c r="I42" s="104"/>
      <c r="J42" s="24"/>
      <c r="K42" s="24"/>
      <c r="L42" s="24"/>
      <c r="M42" s="24"/>
      <c r="N42" s="24"/>
      <c r="O42" s="24"/>
      <c r="P42" s="24"/>
      <c r="Q42" s="24"/>
      <c r="R42" s="24"/>
      <c r="S42" s="5"/>
      <c r="T42" s="5"/>
      <c r="U42" s="5"/>
      <c r="V42" s="5"/>
      <c r="W42" s="5"/>
      <c r="X42" s="5"/>
      <c r="Y42" s="5"/>
      <c r="Z42" s="5"/>
      <c r="AA42" s="5"/>
      <c r="AB42" s="5"/>
      <c r="AC42" s="25"/>
      <c r="AD42" s="38"/>
      <c r="AE42" s="5"/>
      <c r="AF42" s="5"/>
      <c r="AG42" s="5"/>
      <c r="AH42" s="5"/>
      <c r="AI42" s="5"/>
      <c r="AJ42" s="5"/>
      <c r="AK42" s="3"/>
      <c r="AL42" s="3"/>
      <c r="AM42" s="3"/>
      <c r="AN42" s="3"/>
      <c r="AO42" s="3"/>
      <c r="AP42" s="3"/>
      <c r="AQ42" s="3"/>
      <c r="AR42" s="3"/>
      <c r="AS42" s="3"/>
      <c r="AT42" s="3"/>
      <c r="AU42" s="3"/>
      <c r="AV42" s="3"/>
      <c r="AW42" s="3"/>
      <c r="AX42" s="3"/>
      <c r="AY42" s="3"/>
      <c r="AZ42" s="3"/>
      <c r="BA42" s="3"/>
    </row>
    <row r="43" spans="2:53" ht="13.95" customHeight="1" x14ac:dyDescent="0.35">
      <c r="B43" s="51"/>
      <c r="C43" s="47" t="s">
        <v>47</v>
      </c>
      <c r="D43" s="98" t="s">
        <v>48</v>
      </c>
      <c r="E43" s="105"/>
      <c r="F43" s="105"/>
      <c r="G43" s="105"/>
      <c r="H43" s="105"/>
      <c r="I43" s="105"/>
      <c r="J43" s="24"/>
      <c r="K43" s="24"/>
      <c r="L43" s="24"/>
      <c r="M43" s="24"/>
      <c r="N43" s="24"/>
      <c r="O43" s="24"/>
      <c r="P43" s="24"/>
      <c r="Q43" s="24"/>
      <c r="R43" s="24"/>
      <c r="S43" s="3"/>
      <c r="T43" s="3"/>
      <c r="U43" s="3"/>
      <c r="V43" s="3"/>
      <c r="W43" s="3"/>
      <c r="X43" s="3"/>
      <c r="Y43" s="3"/>
      <c r="Z43" s="3"/>
      <c r="AA43" s="3"/>
      <c r="AB43" s="3"/>
      <c r="AC43" s="9"/>
      <c r="AE43" s="3"/>
      <c r="AF43" s="3"/>
      <c r="AG43" s="3"/>
      <c r="AH43" s="3"/>
      <c r="AI43" s="3"/>
      <c r="AJ43" s="3"/>
      <c r="AK43" s="3"/>
      <c r="AL43" s="3"/>
      <c r="AM43" s="3"/>
      <c r="AN43" s="3"/>
      <c r="AO43" s="3"/>
      <c r="AP43" s="3"/>
      <c r="AQ43" s="3"/>
      <c r="AR43" s="3"/>
      <c r="AS43" s="3"/>
      <c r="AT43" s="3"/>
      <c r="AU43" s="3"/>
      <c r="AV43" s="3"/>
      <c r="AW43" s="3"/>
      <c r="AX43" s="3"/>
      <c r="AY43" s="3"/>
      <c r="AZ43" s="3"/>
      <c r="BA43" s="3"/>
    </row>
    <row r="44" spans="2:53" ht="13.95" customHeight="1" x14ac:dyDescent="0.35">
      <c r="B44" s="51"/>
      <c r="C44" s="47" t="s">
        <v>49</v>
      </c>
      <c r="D44" s="98" t="s">
        <v>50</v>
      </c>
      <c r="E44" s="105"/>
      <c r="F44" s="105"/>
      <c r="G44" s="105"/>
      <c r="H44" s="105"/>
      <c r="I44" s="105"/>
      <c r="J44" s="24"/>
      <c r="K44" s="24"/>
      <c r="L44" s="24"/>
      <c r="M44" s="24"/>
      <c r="N44" s="24"/>
      <c r="O44" s="24"/>
      <c r="P44" s="24"/>
      <c r="Q44" s="24"/>
      <c r="R44" s="24"/>
      <c r="S44" s="3"/>
      <c r="T44" s="3"/>
      <c r="U44" s="3"/>
      <c r="V44" s="3"/>
      <c r="W44" s="3"/>
      <c r="X44" s="3"/>
      <c r="Y44" s="3"/>
      <c r="Z44" s="3"/>
      <c r="AA44" s="3"/>
      <c r="AB44" s="3"/>
      <c r="AC44" s="9"/>
      <c r="AE44" s="3"/>
      <c r="AF44" s="3"/>
      <c r="AG44" s="3"/>
      <c r="AH44" s="3"/>
      <c r="AI44" s="3"/>
      <c r="AJ44" s="3"/>
      <c r="AK44" s="3"/>
      <c r="AL44" s="3"/>
      <c r="AM44" s="3"/>
      <c r="AN44" s="3"/>
      <c r="AO44" s="3"/>
      <c r="AP44" s="3"/>
      <c r="AQ44" s="3"/>
      <c r="AR44" s="3"/>
      <c r="AS44" s="3"/>
      <c r="AT44" s="3"/>
      <c r="AU44" s="3"/>
      <c r="AV44" s="3"/>
      <c r="AW44" s="3"/>
      <c r="AX44" s="3"/>
      <c r="AY44" s="3"/>
      <c r="AZ44" s="3"/>
      <c r="BA44" s="3"/>
    </row>
    <row r="45" spans="2:53" ht="13.95" customHeight="1" x14ac:dyDescent="0.35">
      <c r="B45" s="51"/>
      <c r="C45" s="47" t="s">
        <v>51</v>
      </c>
      <c r="D45" s="98" t="s">
        <v>52</v>
      </c>
      <c r="E45" s="127"/>
      <c r="F45" s="127"/>
      <c r="G45" s="127"/>
      <c r="H45" s="127"/>
      <c r="I45" s="127"/>
      <c r="J45" s="24"/>
      <c r="K45" s="24"/>
      <c r="L45" s="24"/>
      <c r="M45" s="24"/>
      <c r="N45" s="24"/>
      <c r="O45" s="24"/>
      <c r="P45" s="24"/>
      <c r="Q45" s="24"/>
      <c r="R45" s="24"/>
      <c r="S45" s="3"/>
      <c r="T45" s="3"/>
      <c r="U45" s="3"/>
      <c r="V45" s="3"/>
      <c r="W45" s="3"/>
      <c r="X45" s="3"/>
      <c r="Y45" s="3"/>
      <c r="Z45" s="3"/>
      <c r="AA45" s="3"/>
      <c r="AB45" s="3"/>
      <c r="AC45" s="9"/>
      <c r="AE45" s="3"/>
      <c r="AF45" s="3"/>
      <c r="AG45" s="3"/>
      <c r="AH45" s="3"/>
      <c r="AI45" s="3"/>
      <c r="AJ45" s="3"/>
      <c r="AK45" s="3"/>
      <c r="AL45" s="3"/>
      <c r="AM45" s="3"/>
      <c r="AN45" s="3"/>
      <c r="AO45" s="3"/>
      <c r="AP45" s="3"/>
      <c r="AQ45" s="3"/>
      <c r="AR45" s="3"/>
      <c r="AS45" s="3"/>
      <c r="AT45" s="3"/>
      <c r="AU45" s="3"/>
      <c r="AV45" s="3"/>
      <c r="AW45" s="3"/>
      <c r="AX45" s="3"/>
      <c r="AY45" s="3"/>
      <c r="AZ45" s="3"/>
      <c r="BA45" s="3"/>
    </row>
    <row r="46" spans="2:53" ht="14.25" customHeight="1" x14ac:dyDescent="0.35">
      <c r="B46" s="51"/>
      <c r="C46" s="48"/>
      <c r="D46" s="129" t="s">
        <v>53</v>
      </c>
      <c r="E46" s="130"/>
      <c r="F46" s="128" t="s">
        <v>54</v>
      </c>
      <c r="G46" s="101"/>
      <c r="H46" s="101"/>
      <c r="I46" s="101"/>
      <c r="J46" s="3"/>
      <c r="K46" s="3"/>
      <c r="L46" s="3"/>
      <c r="M46" s="3"/>
      <c r="N46" s="3"/>
      <c r="O46" s="3"/>
      <c r="P46" s="3"/>
      <c r="Q46" s="3"/>
      <c r="R46" s="3"/>
      <c r="S46" s="3"/>
      <c r="T46" s="3"/>
      <c r="U46" s="3"/>
      <c r="V46" s="3"/>
      <c r="W46" s="3"/>
      <c r="X46" s="3"/>
      <c r="Y46" s="3"/>
      <c r="Z46" s="3"/>
      <c r="AA46" s="3"/>
      <c r="AB46" s="3"/>
      <c r="AC46" s="9"/>
      <c r="AE46" s="3"/>
      <c r="AF46" s="3"/>
      <c r="AG46" s="3"/>
      <c r="AH46" s="3"/>
      <c r="AI46" s="3"/>
      <c r="AJ46" s="3"/>
      <c r="AK46" s="3"/>
      <c r="AL46" s="3"/>
      <c r="AM46" s="3"/>
      <c r="AN46" s="3"/>
      <c r="AO46" s="3"/>
      <c r="AP46" s="3"/>
      <c r="AQ46" s="3"/>
      <c r="AR46" s="3"/>
      <c r="AS46" s="3"/>
      <c r="AT46" s="3"/>
      <c r="AU46" s="3"/>
      <c r="AV46" s="3"/>
      <c r="AW46" s="3"/>
      <c r="AX46" s="3"/>
      <c r="AY46" s="3"/>
      <c r="AZ46" s="3"/>
      <c r="BA46" s="3"/>
    </row>
    <row r="47" spans="2:53" ht="14.25" customHeight="1" x14ac:dyDescent="0.35">
      <c r="B47" s="51"/>
      <c r="C47" s="62"/>
      <c r="D47" s="130"/>
      <c r="E47" s="130"/>
      <c r="F47" s="61" t="s">
        <v>55</v>
      </c>
      <c r="G47" s="61" t="s">
        <v>56</v>
      </c>
      <c r="H47" s="61" t="s">
        <v>57</v>
      </c>
      <c r="I47" s="61" t="s">
        <v>58</v>
      </c>
      <c r="J47" s="3"/>
      <c r="K47" s="3"/>
      <c r="L47" s="3"/>
      <c r="M47" s="3"/>
      <c r="N47" s="3"/>
      <c r="O47" s="3"/>
      <c r="P47" s="3"/>
      <c r="Q47" s="3"/>
      <c r="R47" s="3"/>
      <c r="S47" s="3"/>
      <c r="T47" s="3"/>
      <c r="U47" s="3"/>
      <c r="V47" s="3"/>
      <c r="W47" s="3"/>
      <c r="X47" s="3"/>
      <c r="Y47" s="3"/>
      <c r="Z47" s="3"/>
      <c r="AA47" s="3"/>
      <c r="AB47" s="3"/>
      <c r="AC47" s="9"/>
      <c r="AE47" s="3"/>
      <c r="AF47" s="3"/>
      <c r="AG47" s="3"/>
      <c r="AH47" s="3"/>
      <c r="AI47" s="3"/>
      <c r="AJ47" s="3"/>
      <c r="AK47" s="3"/>
      <c r="AL47" s="3"/>
      <c r="AM47" s="3"/>
      <c r="AN47" s="3"/>
      <c r="AO47" s="3"/>
      <c r="AP47" s="3"/>
      <c r="AQ47" s="3"/>
      <c r="AR47" s="3"/>
      <c r="AS47" s="3"/>
      <c r="AT47" s="3"/>
      <c r="AU47" s="3"/>
      <c r="AV47" s="3"/>
      <c r="AW47" s="3"/>
      <c r="AX47" s="3"/>
      <c r="AY47" s="3"/>
      <c r="AZ47" s="3"/>
      <c r="BA47" s="3"/>
    </row>
    <row r="48" spans="2:53" ht="13.95" customHeight="1" x14ac:dyDescent="0.35">
      <c r="B48" s="51"/>
      <c r="C48" s="62"/>
      <c r="D48" s="110" t="s">
        <v>59</v>
      </c>
      <c r="E48" s="61" t="s">
        <v>60</v>
      </c>
      <c r="F48" s="63" t="s">
        <v>61</v>
      </c>
      <c r="G48" s="64" t="s">
        <v>62</v>
      </c>
      <c r="H48" s="65" t="s">
        <v>63</v>
      </c>
      <c r="I48" s="66" t="s">
        <v>64</v>
      </c>
      <c r="J48" s="3"/>
      <c r="K48" s="3"/>
      <c r="L48" s="3"/>
      <c r="M48" s="3"/>
      <c r="N48" s="3"/>
      <c r="O48" s="3"/>
      <c r="P48" s="3"/>
      <c r="Q48" s="3"/>
      <c r="R48" s="3"/>
      <c r="S48" s="3"/>
      <c r="T48" s="3"/>
      <c r="U48" s="3"/>
      <c r="V48" s="3"/>
      <c r="W48" s="3"/>
      <c r="X48" s="3"/>
      <c r="Y48" s="3"/>
      <c r="Z48" s="3"/>
      <c r="AA48" s="3"/>
      <c r="AB48" s="3"/>
      <c r="AC48" s="9"/>
      <c r="AE48" s="3"/>
      <c r="AF48" s="3"/>
      <c r="AG48" s="3"/>
      <c r="AH48" s="3"/>
      <c r="AI48" s="3"/>
      <c r="AJ48" s="3"/>
      <c r="AK48" s="3"/>
      <c r="AL48" s="3"/>
      <c r="AM48" s="3"/>
      <c r="AN48" s="3"/>
      <c r="AO48" s="3"/>
      <c r="AP48" s="3"/>
      <c r="AQ48" s="3"/>
      <c r="AR48" s="3"/>
      <c r="AS48" s="3"/>
      <c r="AT48" s="3"/>
      <c r="AU48" s="3"/>
      <c r="AV48" s="3"/>
      <c r="AW48" s="3"/>
      <c r="AX48" s="3"/>
      <c r="AY48" s="3"/>
      <c r="AZ48" s="3"/>
      <c r="BA48" s="3"/>
    </row>
    <row r="49" spans="2:53" ht="14.25" customHeight="1" x14ac:dyDescent="0.35">
      <c r="B49" s="51"/>
      <c r="C49" s="48"/>
      <c r="D49" s="101"/>
      <c r="E49" s="61" t="s">
        <v>65</v>
      </c>
      <c r="F49" s="64" t="s">
        <v>62</v>
      </c>
      <c r="G49" s="65" t="s">
        <v>63</v>
      </c>
      <c r="H49" s="66" t="s">
        <v>64</v>
      </c>
      <c r="I49" s="66" t="s">
        <v>66</v>
      </c>
      <c r="J49" s="3"/>
      <c r="K49" s="3"/>
      <c r="L49" s="3"/>
      <c r="M49" s="3"/>
      <c r="N49" s="3"/>
      <c r="O49" s="3"/>
      <c r="P49" s="3"/>
      <c r="Q49" s="3"/>
      <c r="R49" s="3"/>
      <c r="S49" s="3"/>
      <c r="T49" s="3"/>
      <c r="U49" s="3"/>
      <c r="V49" s="3"/>
      <c r="W49" s="3"/>
      <c r="X49" s="3"/>
      <c r="Y49" s="3"/>
      <c r="Z49" s="3"/>
      <c r="AA49" s="3"/>
      <c r="AB49" s="3"/>
      <c r="AC49" s="9"/>
      <c r="AE49" s="3"/>
      <c r="AF49" s="3"/>
      <c r="AG49" s="3"/>
      <c r="AH49" s="3"/>
      <c r="AI49" s="3"/>
      <c r="AJ49" s="3"/>
      <c r="AK49" s="3"/>
      <c r="AL49" s="3"/>
      <c r="AM49" s="3"/>
      <c r="AN49" s="3"/>
      <c r="AO49" s="3"/>
      <c r="AP49" s="3"/>
      <c r="AQ49" s="3"/>
      <c r="AR49" s="3"/>
      <c r="AS49" s="3"/>
      <c r="AT49" s="3"/>
      <c r="AU49" s="3"/>
      <c r="AV49" s="3"/>
      <c r="AW49" s="3"/>
      <c r="AX49" s="3"/>
      <c r="AY49" s="3"/>
      <c r="AZ49" s="3"/>
      <c r="BA49" s="3"/>
    </row>
    <row r="50" spans="2:53" ht="14.25" customHeight="1" x14ac:dyDescent="0.35">
      <c r="B50" s="51"/>
      <c r="C50" s="48"/>
      <c r="D50" s="101"/>
      <c r="E50" s="61" t="s">
        <v>67</v>
      </c>
      <c r="F50" s="65" t="s">
        <v>63</v>
      </c>
      <c r="G50" s="66" t="s">
        <v>64</v>
      </c>
      <c r="H50" s="66" t="s">
        <v>66</v>
      </c>
      <c r="I50" s="66" t="s">
        <v>68</v>
      </c>
      <c r="J50" s="3"/>
      <c r="K50" s="3"/>
      <c r="L50" s="3"/>
      <c r="M50" s="3"/>
      <c r="N50" s="3"/>
      <c r="O50" s="3"/>
      <c r="P50" s="3"/>
      <c r="Q50" s="3"/>
      <c r="R50" s="3"/>
      <c r="S50" s="3"/>
      <c r="T50" s="3"/>
      <c r="U50" s="3"/>
      <c r="V50" s="3"/>
      <c r="W50" s="3"/>
      <c r="X50" s="3"/>
      <c r="Y50" s="3"/>
      <c r="Z50" s="3"/>
      <c r="AA50" s="3"/>
      <c r="AB50" s="3"/>
      <c r="AC50" s="9"/>
      <c r="AE50" s="3"/>
      <c r="AF50" s="3"/>
      <c r="AG50" s="3"/>
      <c r="AH50" s="3"/>
      <c r="AI50" s="3"/>
      <c r="AJ50" s="3"/>
      <c r="AK50" s="3"/>
      <c r="AL50" s="3"/>
      <c r="AM50" s="3"/>
      <c r="AN50" s="3"/>
      <c r="AO50" s="3"/>
      <c r="AP50" s="3"/>
      <c r="AQ50" s="3"/>
      <c r="AR50" s="3"/>
      <c r="AS50" s="3"/>
      <c r="AT50" s="3"/>
      <c r="AU50" s="3"/>
      <c r="AV50" s="3"/>
      <c r="AW50" s="3"/>
      <c r="AX50" s="3"/>
      <c r="AY50" s="3"/>
      <c r="AZ50" s="3"/>
      <c r="BA50" s="3"/>
    </row>
    <row r="51" spans="2:53" ht="14.25" customHeight="1" x14ac:dyDescent="0.35">
      <c r="B51" s="51"/>
      <c r="C51" s="67"/>
      <c r="D51" s="101"/>
      <c r="E51" s="61" t="s">
        <v>69</v>
      </c>
      <c r="F51" s="66" t="s">
        <v>64</v>
      </c>
      <c r="G51" s="66" t="s">
        <v>66</v>
      </c>
      <c r="H51" s="66" t="s">
        <v>68</v>
      </c>
      <c r="I51" s="66" t="s">
        <v>68</v>
      </c>
      <c r="J51" s="3"/>
      <c r="K51" s="3"/>
      <c r="L51" s="3"/>
      <c r="M51" s="3"/>
      <c r="N51" s="3"/>
      <c r="O51" s="3"/>
      <c r="P51" s="3"/>
      <c r="Q51" s="3"/>
      <c r="R51" s="3"/>
      <c r="S51" s="3"/>
      <c r="T51" s="3"/>
      <c r="U51" s="3"/>
      <c r="V51" s="3"/>
      <c r="W51" s="3"/>
      <c r="X51" s="3"/>
      <c r="Y51" s="3"/>
      <c r="Z51" s="3"/>
      <c r="AA51" s="3"/>
      <c r="AB51" s="3"/>
      <c r="AC51" s="9"/>
      <c r="AE51" s="3"/>
      <c r="AF51" s="3"/>
      <c r="AG51" s="3"/>
      <c r="AH51" s="3"/>
      <c r="AI51" s="3"/>
      <c r="AJ51" s="3"/>
      <c r="AK51" s="3"/>
      <c r="AL51" s="3"/>
      <c r="AM51" s="3"/>
      <c r="AN51" s="3"/>
      <c r="AO51" s="3"/>
      <c r="AP51" s="3"/>
      <c r="AQ51" s="3"/>
      <c r="AR51" s="3"/>
      <c r="AS51" s="3"/>
      <c r="AT51" s="3"/>
      <c r="AU51" s="3"/>
      <c r="AV51" s="3"/>
      <c r="AW51" s="3"/>
      <c r="AX51" s="3"/>
      <c r="AY51" s="3"/>
      <c r="AZ51" s="3"/>
      <c r="BA51" s="3"/>
    </row>
    <row r="52" spans="2:53" ht="47.4" customHeight="1" x14ac:dyDescent="0.35">
      <c r="B52" s="51"/>
      <c r="C52" s="47" t="s">
        <v>70</v>
      </c>
      <c r="D52" s="50" t="s">
        <v>71</v>
      </c>
      <c r="E52" s="111"/>
      <c r="F52" s="112"/>
      <c r="G52" s="112"/>
      <c r="H52" s="112"/>
      <c r="I52" s="112"/>
      <c r="J52" s="3"/>
      <c r="K52" s="3"/>
      <c r="L52" s="3"/>
      <c r="M52" s="3"/>
      <c r="N52" s="3"/>
      <c r="O52" s="3"/>
      <c r="P52" s="3"/>
      <c r="Q52" s="3"/>
      <c r="R52" s="3"/>
      <c r="S52" s="3"/>
      <c r="T52" s="3"/>
      <c r="U52" s="3"/>
      <c r="V52" s="3"/>
      <c r="W52" s="3"/>
      <c r="X52" s="3"/>
      <c r="Y52" s="3"/>
      <c r="Z52" s="3"/>
      <c r="AA52" s="3"/>
      <c r="AB52" s="3"/>
      <c r="AC52" s="9"/>
      <c r="AE52" s="3"/>
      <c r="AF52" s="3"/>
      <c r="AG52" s="3"/>
      <c r="AH52" s="3"/>
      <c r="AI52" s="3"/>
      <c r="AJ52" s="3"/>
      <c r="AK52" s="3"/>
      <c r="AL52" s="3"/>
      <c r="AM52" s="3"/>
      <c r="AN52" s="3"/>
      <c r="AO52" s="3"/>
      <c r="AP52" s="3"/>
      <c r="AQ52" s="3"/>
      <c r="AR52" s="3"/>
      <c r="AS52" s="3"/>
      <c r="AT52" s="3"/>
      <c r="AU52" s="3"/>
      <c r="AV52" s="3"/>
      <c r="AW52" s="3"/>
      <c r="AX52" s="3"/>
      <c r="AY52" s="3"/>
      <c r="AZ52" s="3"/>
      <c r="BA52" s="3"/>
    </row>
    <row r="53" spans="2:53" ht="14.25" customHeight="1" x14ac:dyDescent="0.25">
      <c r="B53" s="16"/>
      <c r="C53" s="26"/>
      <c r="D53" s="3"/>
      <c r="E53" s="3"/>
      <c r="F53" s="3"/>
      <c r="G53" s="3"/>
      <c r="H53" s="3"/>
      <c r="I53" s="3"/>
      <c r="J53" s="3"/>
      <c r="K53" s="3"/>
      <c r="L53" s="3"/>
      <c r="M53" s="3"/>
      <c r="N53" s="3"/>
      <c r="O53" s="3"/>
      <c r="P53" s="3"/>
      <c r="Q53" s="3"/>
      <c r="R53" s="3"/>
      <c r="S53" s="3"/>
      <c r="T53" s="3"/>
      <c r="U53" s="3"/>
      <c r="V53" s="3"/>
      <c r="W53" s="3"/>
      <c r="X53" s="3"/>
      <c r="Y53" s="3"/>
      <c r="Z53" s="3"/>
      <c r="AA53" s="3"/>
      <c r="AB53" s="3"/>
      <c r="AC53" s="9"/>
      <c r="AE53" s="3"/>
      <c r="AF53" s="3"/>
      <c r="AG53" s="3"/>
      <c r="AH53" s="3"/>
      <c r="AI53" s="3"/>
      <c r="AJ53" s="3"/>
      <c r="AK53" s="3"/>
      <c r="AL53" s="3"/>
      <c r="AM53" s="3"/>
      <c r="AN53" s="3"/>
      <c r="AO53" s="3"/>
      <c r="AP53" s="3"/>
      <c r="AQ53" s="3"/>
      <c r="AR53" s="3"/>
      <c r="AS53" s="3"/>
      <c r="AT53" s="3"/>
      <c r="AU53" s="3"/>
      <c r="AV53" s="3"/>
      <c r="AW53" s="3"/>
      <c r="AX53" s="3"/>
      <c r="AY53" s="3"/>
      <c r="AZ53" s="3"/>
      <c r="BA53" s="3"/>
    </row>
    <row r="54" spans="2:53" ht="22.2" customHeight="1" x14ac:dyDescent="0.35">
      <c r="B54" s="16"/>
      <c r="C54" s="26"/>
      <c r="D54" s="106" t="s">
        <v>72</v>
      </c>
      <c r="E54" s="106"/>
      <c r="F54" s="106"/>
      <c r="G54" s="106"/>
      <c r="H54" s="106"/>
      <c r="I54" s="106"/>
      <c r="J54" s="3"/>
      <c r="K54" s="3"/>
      <c r="L54" s="3"/>
      <c r="M54" s="3"/>
      <c r="N54" s="3"/>
      <c r="O54" s="3"/>
      <c r="P54" s="3"/>
      <c r="Q54" s="3"/>
      <c r="R54" s="3"/>
      <c r="S54" s="3"/>
      <c r="T54" s="3"/>
      <c r="U54" s="3"/>
      <c r="V54" s="3"/>
      <c r="W54" s="3"/>
      <c r="X54" s="3"/>
      <c r="Y54" s="3"/>
      <c r="Z54" s="3"/>
      <c r="AA54" s="3"/>
      <c r="AB54" s="3"/>
      <c r="AC54" s="9"/>
      <c r="AE54" s="3"/>
      <c r="AF54" s="3"/>
      <c r="AG54" s="3"/>
      <c r="AH54" s="3"/>
      <c r="AI54" s="3"/>
      <c r="AJ54" s="3"/>
      <c r="AK54" s="3"/>
      <c r="AL54" s="3"/>
      <c r="AM54" s="3"/>
      <c r="AN54" s="3"/>
      <c r="AO54" s="3"/>
      <c r="AP54" s="3"/>
      <c r="AQ54" s="3"/>
      <c r="AR54" s="3"/>
      <c r="AS54" s="3"/>
      <c r="AT54" s="3"/>
      <c r="AU54" s="3"/>
      <c r="AV54" s="3"/>
      <c r="AW54" s="3"/>
      <c r="AX54" s="3"/>
      <c r="AY54" s="3"/>
      <c r="AZ54" s="3"/>
      <c r="BA54" s="3"/>
    </row>
    <row r="55" spans="2:53" ht="14.25" customHeight="1" x14ac:dyDescent="0.35">
      <c r="B55" s="51"/>
      <c r="C55" s="55"/>
      <c r="D55" s="68" t="s">
        <v>73</v>
      </c>
      <c r="E55" s="68"/>
      <c r="F55" s="68"/>
      <c r="G55" s="68"/>
      <c r="H55" s="68"/>
      <c r="I55" s="68"/>
      <c r="J55" s="3"/>
      <c r="K55" s="3"/>
      <c r="L55" s="3"/>
      <c r="M55" s="3"/>
      <c r="N55" s="3"/>
      <c r="O55" s="3"/>
      <c r="P55" s="3"/>
      <c r="Q55" s="3"/>
      <c r="R55" s="3"/>
      <c r="S55" s="3"/>
      <c r="T55" s="3"/>
      <c r="U55" s="3"/>
      <c r="V55" s="3"/>
      <c r="W55" s="3"/>
      <c r="X55" s="3"/>
      <c r="Y55" s="3"/>
      <c r="Z55" s="3"/>
      <c r="AA55" s="3"/>
      <c r="AB55" s="3"/>
      <c r="AC55" s="9"/>
      <c r="AE55" s="3"/>
      <c r="AF55" s="3"/>
      <c r="AG55" s="3"/>
      <c r="AH55" s="3"/>
      <c r="AI55" s="3"/>
      <c r="AJ55" s="3"/>
      <c r="AK55" s="3"/>
      <c r="AL55" s="3"/>
      <c r="AM55" s="3"/>
      <c r="AN55" s="3"/>
      <c r="AO55" s="3"/>
      <c r="AP55" s="3"/>
      <c r="AQ55" s="3"/>
      <c r="AR55" s="3"/>
      <c r="AS55" s="3"/>
      <c r="AT55" s="3"/>
      <c r="AU55" s="3"/>
      <c r="AV55" s="3"/>
      <c r="AW55" s="3"/>
      <c r="AX55" s="3"/>
      <c r="AY55" s="3"/>
      <c r="AZ55" s="3"/>
      <c r="BA55" s="3"/>
    </row>
    <row r="56" spans="2:53" ht="14.25" customHeight="1" x14ac:dyDescent="0.35">
      <c r="B56" s="46"/>
      <c r="C56" s="47" t="s">
        <v>44</v>
      </c>
      <c r="D56" s="99" t="s">
        <v>74</v>
      </c>
      <c r="E56" s="113"/>
      <c r="F56" s="113"/>
      <c r="G56" s="113"/>
      <c r="H56" s="113"/>
      <c r="I56" s="113"/>
      <c r="J56" s="3"/>
      <c r="K56" s="3"/>
      <c r="L56" s="3"/>
      <c r="M56" s="3"/>
      <c r="N56" s="3"/>
      <c r="O56" s="3"/>
      <c r="P56" s="3"/>
      <c r="Q56" s="3"/>
      <c r="R56" s="3"/>
      <c r="S56" s="3"/>
      <c r="T56" s="3"/>
      <c r="U56" s="3"/>
      <c r="V56" s="3"/>
      <c r="W56" s="3"/>
      <c r="X56" s="3"/>
      <c r="Y56" s="3"/>
      <c r="Z56" s="3"/>
      <c r="AA56" s="3"/>
      <c r="AB56" s="3"/>
      <c r="AC56" s="9"/>
      <c r="AE56" s="3"/>
      <c r="AF56" s="3"/>
      <c r="AG56" s="3"/>
      <c r="AH56" s="3"/>
      <c r="AI56" s="3"/>
      <c r="AJ56" s="3"/>
      <c r="AK56" s="3"/>
      <c r="AL56" s="3"/>
      <c r="AM56" s="3"/>
      <c r="AN56" s="3"/>
      <c r="AO56" s="3"/>
      <c r="AP56" s="3"/>
      <c r="AQ56" s="3"/>
      <c r="AR56" s="3"/>
      <c r="AS56" s="3"/>
      <c r="AT56" s="3"/>
      <c r="AU56" s="3"/>
      <c r="AV56" s="3"/>
      <c r="AW56" s="3"/>
      <c r="AX56" s="3"/>
      <c r="AY56" s="3"/>
      <c r="AZ56" s="3"/>
      <c r="BA56" s="3"/>
    </row>
    <row r="57" spans="2:53" ht="14.25" customHeight="1" x14ac:dyDescent="0.35">
      <c r="B57" s="46"/>
      <c r="C57" s="47" t="s">
        <v>47</v>
      </c>
      <c r="D57" s="99" t="s">
        <v>75</v>
      </c>
      <c r="E57" s="113"/>
      <c r="F57" s="113"/>
      <c r="G57" s="113"/>
      <c r="H57" s="113"/>
      <c r="I57" s="113"/>
      <c r="J57" s="3"/>
      <c r="K57" s="3"/>
      <c r="L57" s="3"/>
      <c r="M57" s="3"/>
      <c r="N57" s="3"/>
      <c r="O57" s="3"/>
      <c r="P57" s="3"/>
      <c r="Q57" s="3"/>
      <c r="R57" s="3"/>
      <c r="S57" s="3"/>
      <c r="T57" s="3"/>
      <c r="U57" s="3"/>
      <c r="V57" s="3"/>
      <c r="W57" s="3"/>
      <c r="X57" s="3"/>
      <c r="Y57" s="3"/>
      <c r="Z57" s="3"/>
      <c r="AA57" s="3"/>
      <c r="AB57" s="3"/>
      <c r="AC57" s="9"/>
      <c r="AE57" s="3"/>
      <c r="AF57" s="3"/>
      <c r="AG57" s="3"/>
      <c r="AH57" s="3"/>
      <c r="AI57" s="3"/>
      <c r="AJ57" s="3"/>
      <c r="AK57" s="3"/>
      <c r="AL57" s="3"/>
      <c r="AM57" s="3"/>
      <c r="AN57" s="3"/>
      <c r="AO57" s="3"/>
      <c r="AP57" s="3"/>
      <c r="AQ57" s="3"/>
      <c r="AR57" s="3"/>
      <c r="AS57" s="3"/>
      <c r="AT57" s="3"/>
      <c r="AU57" s="3"/>
      <c r="AV57" s="3"/>
      <c r="AW57" s="3"/>
      <c r="AX57" s="3"/>
      <c r="AY57" s="3"/>
      <c r="AZ57" s="3"/>
      <c r="BA57" s="3"/>
    </row>
    <row r="58" spans="2:53" ht="14.25" customHeight="1" x14ac:dyDescent="0.35">
      <c r="B58" s="46"/>
      <c r="C58" s="47" t="s">
        <v>51</v>
      </c>
      <c r="D58" s="99" t="s">
        <v>76</v>
      </c>
      <c r="E58" s="113"/>
      <c r="F58" s="113"/>
      <c r="G58" s="113"/>
      <c r="H58" s="113"/>
      <c r="I58" s="113"/>
      <c r="J58" s="3"/>
      <c r="K58" s="3"/>
      <c r="L58" s="3"/>
      <c r="M58" s="3"/>
      <c r="N58" s="3"/>
      <c r="O58" s="3"/>
      <c r="P58" s="3"/>
      <c r="Q58" s="3"/>
      <c r="R58" s="3"/>
      <c r="S58" s="3"/>
      <c r="T58" s="3"/>
      <c r="U58" s="3"/>
      <c r="V58" s="3"/>
      <c r="W58" s="3"/>
      <c r="X58" s="3"/>
      <c r="Y58" s="3"/>
      <c r="Z58" s="3"/>
      <c r="AA58" s="3"/>
      <c r="AB58" s="3"/>
      <c r="AC58" s="9"/>
      <c r="AE58" s="3"/>
      <c r="AF58" s="3"/>
      <c r="AG58" s="3"/>
      <c r="AH58" s="3"/>
      <c r="AI58" s="3"/>
      <c r="AJ58" s="3"/>
      <c r="AK58" s="3"/>
      <c r="AL58" s="3"/>
      <c r="AM58" s="3"/>
      <c r="AN58" s="3"/>
      <c r="AO58" s="3"/>
      <c r="AP58" s="3"/>
      <c r="AQ58" s="3"/>
      <c r="AR58" s="3"/>
      <c r="AS58" s="3"/>
      <c r="AT58" s="3"/>
      <c r="AU58" s="3"/>
      <c r="AV58" s="3"/>
      <c r="AW58" s="3"/>
      <c r="AX58" s="3"/>
      <c r="AY58" s="3"/>
      <c r="AZ58" s="3"/>
      <c r="BA58" s="3"/>
    </row>
    <row r="59" spans="2:53" ht="49.2" customHeight="1" x14ac:dyDescent="0.35">
      <c r="B59" s="46"/>
      <c r="C59" s="47" t="s">
        <v>70</v>
      </c>
      <c r="D59" s="50" t="s">
        <v>71</v>
      </c>
      <c r="E59" s="111"/>
      <c r="F59" s="112"/>
      <c r="G59" s="112"/>
      <c r="H59" s="112"/>
      <c r="I59" s="112"/>
      <c r="J59" s="3"/>
      <c r="K59" s="3"/>
      <c r="L59" s="3"/>
      <c r="M59" s="3"/>
      <c r="N59" s="3"/>
      <c r="O59" s="3"/>
      <c r="P59" s="3"/>
      <c r="Q59" s="3"/>
      <c r="R59" s="3"/>
      <c r="S59" s="3"/>
      <c r="T59" s="3"/>
      <c r="U59" s="3"/>
      <c r="V59" s="3"/>
      <c r="W59" s="3"/>
      <c r="X59" s="3"/>
      <c r="Y59" s="3"/>
      <c r="Z59" s="3"/>
      <c r="AA59" s="3"/>
      <c r="AB59" s="3"/>
      <c r="AC59" s="9"/>
      <c r="AE59" s="3"/>
      <c r="AF59" s="3"/>
      <c r="AG59" s="3"/>
      <c r="AH59" s="3"/>
      <c r="AI59" s="3"/>
      <c r="AJ59" s="3"/>
      <c r="AK59" s="3"/>
      <c r="AL59" s="3"/>
      <c r="AM59" s="3"/>
      <c r="AN59" s="3"/>
      <c r="AO59" s="3"/>
      <c r="AP59" s="3"/>
      <c r="AQ59" s="3"/>
      <c r="AR59" s="3"/>
      <c r="AS59" s="3"/>
      <c r="AT59" s="3"/>
      <c r="AU59" s="3"/>
      <c r="AV59" s="3"/>
      <c r="AW59" s="3"/>
      <c r="AX59" s="3"/>
      <c r="AY59" s="3"/>
      <c r="AZ59" s="3"/>
      <c r="BA59" s="3"/>
    </row>
    <row r="60" spans="2:53" ht="14.25" customHeight="1" x14ac:dyDescent="0.25">
      <c r="B60" s="16"/>
      <c r="C60" s="18"/>
      <c r="D60" s="3"/>
      <c r="E60" s="3"/>
      <c r="F60" s="3"/>
      <c r="G60" s="3"/>
      <c r="H60" s="3"/>
      <c r="I60" s="3"/>
      <c r="J60" s="3"/>
      <c r="K60" s="3"/>
      <c r="L60" s="3"/>
      <c r="M60" s="3"/>
      <c r="N60" s="3"/>
      <c r="O60" s="3"/>
      <c r="P60" s="3"/>
      <c r="Q60" s="3"/>
      <c r="R60" s="3"/>
      <c r="S60" s="3"/>
      <c r="T60" s="3"/>
      <c r="U60" s="3"/>
      <c r="V60" s="3"/>
      <c r="W60" s="3"/>
      <c r="X60" s="3"/>
      <c r="Y60" s="3"/>
      <c r="Z60" s="3"/>
      <c r="AA60" s="3"/>
      <c r="AB60" s="3"/>
      <c r="AC60" s="9"/>
      <c r="AE60" s="3"/>
      <c r="AF60" s="3"/>
      <c r="AG60" s="3"/>
      <c r="AH60" s="3"/>
      <c r="AI60" s="3"/>
      <c r="AJ60" s="3"/>
      <c r="AK60" s="3"/>
      <c r="AL60" s="3"/>
      <c r="AM60" s="3"/>
      <c r="AN60" s="3"/>
      <c r="AO60" s="3"/>
      <c r="AP60" s="3"/>
      <c r="AQ60" s="3"/>
      <c r="AR60" s="3"/>
      <c r="AS60" s="3"/>
      <c r="AT60" s="3"/>
      <c r="AU60" s="3"/>
      <c r="AV60" s="3"/>
      <c r="AW60" s="3"/>
      <c r="AX60" s="3"/>
      <c r="AY60" s="3"/>
      <c r="AZ60" s="3"/>
      <c r="BA60" s="3"/>
    </row>
    <row r="61" spans="2:53" ht="20.399999999999999" customHeight="1" x14ac:dyDescent="0.35">
      <c r="B61" s="16"/>
      <c r="C61" s="18"/>
      <c r="D61" s="106" t="s">
        <v>77</v>
      </c>
      <c r="E61" s="106"/>
      <c r="F61" s="106"/>
      <c r="G61" s="106"/>
      <c r="H61" s="106"/>
      <c r="I61" s="106"/>
      <c r="J61" s="3"/>
      <c r="K61" s="3"/>
      <c r="L61" s="3"/>
      <c r="M61" s="3"/>
      <c r="N61" s="3"/>
      <c r="O61" s="3"/>
      <c r="P61" s="3"/>
      <c r="Q61" s="3"/>
      <c r="R61" s="3"/>
      <c r="S61" s="3"/>
      <c r="T61" s="3"/>
      <c r="U61" s="3"/>
      <c r="V61" s="3"/>
      <c r="W61" s="3"/>
      <c r="X61" s="3"/>
      <c r="Y61" s="3"/>
      <c r="Z61" s="3"/>
      <c r="AA61" s="3"/>
      <c r="AB61" s="3"/>
      <c r="AC61" s="9"/>
      <c r="AE61" s="3"/>
      <c r="AF61" s="3"/>
      <c r="AG61" s="3"/>
      <c r="AH61" s="3"/>
      <c r="AI61" s="3"/>
      <c r="AJ61" s="3"/>
      <c r="AK61" s="3"/>
      <c r="AL61" s="3"/>
      <c r="AM61" s="3"/>
      <c r="AN61" s="3"/>
      <c r="AO61" s="3"/>
      <c r="AP61" s="3"/>
      <c r="AQ61" s="3"/>
      <c r="AR61" s="3"/>
      <c r="AS61" s="3"/>
      <c r="AT61" s="3"/>
      <c r="AU61" s="3"/>
      <c r="AV61" s="3"/>
      <c r="AW61" s="3"/>
      <c r="AX61" s="3"/>
      <c r="AY61" s="3"/>
      <c r="AZ61" s="3"/>
      <c r="BA61" s="3"/>
    </row>
    <row r="62" spans="2:53" ht="13.95" customHeight="1" x14ac:dyDescent="0.35">
      <c r="B62" s="51"/>
      <c r="C62" s="47" t="s">
        <v>78</v>
      </c>
      <c r="D62" s="99" t="s">
        <v>79</v>
      </c>
      <c r="E62" s="99"/>
      <c r="F62" s="99"/>
      <c r="G62" s="99"/>
      <c r="H62" s="99"/>
      <c r="I62" s="99"/>
      <c r="J62" s="3"/>
      <c r="K62" s="3"/>
      <c r="L62" s="3"/>
      <c r="M62" s="3"/>
      <c r="N62" s="3"/>
      <c r="O62" s="3"/>
      <c r="P62" s="3"/>
      <c r="Q62" s="3"/>
      <c r="R62" s="3"/>
      <c r="S62" s="3"/>
      <c r="T62" s="3"/>
      <c r="U62" s="3"/>
      <c r="V62" s="3"/>
      <c r="W62" s="3"/>
      <c r="X62" s="3"/>
      <c r="Y62" s="3"/>
      <c r="Z62" s="3"/>
      <c r="AA62" s="3"/>
      <c r="AB62" s="3"/>
      <c r="AC62" s="9"/>
      <c r="AE62" s="3"/>
      <c r="AF62" s="3"/>
      <c r="AG62" s="3"/>
      <c r="AH62" s="3"/>
      <c r="AI62" s="3"/>
      <c r="AJ62" s="3"/>
      <c r="AK62" s="3"/>
      <c r="AL62" s="3"/>
      <c r="AM62" s="3"/>
      <c r="AN62" s="3"/>
      <c r="AO62" s="3"/>
      <c r="AP62" s="3"/>
      <c r="AQ62" s="3"/>
      <c r="AR62" s="3"/>
      <c r="AS62" s="3"/>
      <c r="AT62" s="3"/>
      <c r="AU62" s="3"/>
      <c r="AV62" s="3"/>
      <c r="AW62" s="3"/>
      <c r="AX62" s="3"/>
      <c r="AY62" s="3"/>
      <c r="AZ62" s="3"/>
      <c r="BA62" s="3"/>
    </row>
    <row r="63" spans="2:53" ht="13.95" customHeight="1" x14ac:dyDescent="0.35">
      <c r="B63" s="51"/>
      <c r="C63" s="47" t="s">
        <v>80</v>
      </c>
      <c r="D63" s="121" t="s">
        <v>81</v>
      </c>
      <c r="E63" s="122"/>
      <c r="F63" s="122"/>
      <c r="G63" s="122"/>
      <c r="H63" s="122"/>
      <c r="I63" s="123"/>
      <c r="J63" s="3"/>
      <c r="K63" s="3"/>
      <c r="L63" s="3"/>
      <c r="M63" s="3"/>
      <c r="N63" s="3"/>
      <c r="O63" s="3"/>
      <c r="P63" s="3"/>
      <c r="Q63" s="3"/>
      <c r="R63" s="3"/>
      <c r="S63" s="3"/>
      <c r="T63" s="3"/>
      <c r="U63" s="3"/>
      <c r="V63" s="3"/>
      <c r="W63" s="3"/>
      <c r="X63" s="3"/>
      <c r="Y63" s="3"/>
      <c r="Z63" s="3"/>
      <c r="AA63" s="3"/>
      <c r="AB63" s="3"/>
      <c r="AC63" s="9"/>
      <c r="AE63" s="3"/>
      <c r="AF63" s="3"/>
      <c r="AG63" s="3"/>
      <c r="AH63" s="3"/>
      <c r="AI63" s="3"/>
      <c r="AJ63" s="3"/>
      <c r="AK63" s="3"/>
      <c r="AL63" s="3"/>
      <c r="AM63" s="3"/>
      <c r="AN63" s="3"/>
      <c r="AO63" s="3"/>
      <c r="AP63" s="3"/>
      <c r="AQ63" s="3"/>
      <c r="AR63" s="3"/>
      <c r="AS63" s="3"/>
      <c r="AT63" s="3"/>
      <c r="AU63" s="3"/>
      <c r="AV63" s="3"/>
      <c r="AW63" s="3"/>
      <c r="AX63" s="3"/>
      <c r="AY63" s="3"/>
      <c r="AZ63" s="3"/>
      <c r="BA63" s="3"/>
    </row>
    <row r="64" spans="2:53" ht="13.95" customHeight="1" x14ac:dyDescent="0.35">
      <c r="B64" s="51"/>
      <c r="C64" s="47" t="s">
        <v>82</v>
      </c>
      <c r="D64" s="69" t="s">
        <v>83</v>
      </c>
      <c r="E64" s="70"/>
      <c r="F64" s="71"/>
      <c r="G64" s="71"/>
      <c r="H64" s="71"/>
      <c r="I64" s="72"/>
      <c r="J64" s="3"/>
      <c r="K64" s="3"/>
      <c r="L64" s="3"/>
      <c r="M64" s="3"/>
      <c r="N64" s="3"/>
      <c r="O64" s="3"/>
      <c r="P64" s="3"/>
      <c r="Q64" s="3"/>
      <c r="R64" s="3"/>
      <c r="S64" s="3"/>
      <c r="T64" s="3"/>
      <c r="U64" s="3"/>
      <c r="V64" s="3"/>
      <c r="W64" s="3"/>
      <c r="X64" s="3"/>
      <c r="Y64" s="3"/>
      <c r="Z64" s="3"/>
      <c r="AA64" s="3"/>
      <c r="AB64" s="3"/>
      <c r="AC64" s="9"/>
      <c r="AE64" s="3"/>
      <c r="AF64" s="3"/>
      <c r="AG64" s="3"/>
      <c r="AH64" s="3"/>
      <c r="AI64" s="3"/>
      <c r="AJ64" s="3"/>
      <c r="AK64" s="3"/>
      <c r="AL64" s="3"/>
      <c r="AM64" s="3"/>
      <c r="AN64" s="3"/>
      <c r="AO64" s="3"/>
      <c r="AP64" s="3"/>
      <c r="AQ64" s="3"/>
      <c r="AR64" s="3"/>
      <c r="AS64" s="3"/>
      <c r="AT64" s="3"/>
      <c r="AU64" s="3"/>
      <c r="AV64" s="3"/>
      <c r="AW64" s="3"/>
      <c r="AX64" s="3"/>
      <c r="AY64" s="3"/>
      <c r="AZ64" s="3"/>
      <c r="BA64" s="3"/>
    </row>
    <row r="65" spans="2:53" ht="13.95" customHeight="1" x14ac:dyDescent="0.35">
      <c r="B65" s="51"/>
      <c r="C65" s="47" t="s">
        <v>84</v>
      </c>
      <c r="D65" s="98" t="s">
        <v>85</v>
      </c>
      <c r="E65" s="99"/>
      <c r="F65" s="99"/>
      <c r="G65" s="99"/>
      <c r="H65" s="99"/>
      <c r="I65" s="99"/>
      <c r="J65" s="3"/>
      <c r="K65" s="3"/>
      <c r="L65" s="3"/>
      <c r="M65" s="3"/>
      <c r="N65" s="3"/>
      <c r="O65" s="3"/>
      <c r="P65" s="3"/>
      <c r="Q65" s="3"/>
      <c r="R65" s="3"/>
      <c r="S65" s="3"/>
      <c r="T65" s="3"/>
      <c r="U65" s="3"/>
      <c r="V65" s="3"/>
      <c r="W65" s="3"/>
      <c r="X65" s="3"/>
      <c r="Y65" s="3"/>
      <c r="Z65" s="3"/>
      <c r="AA65" s="3"/>
      <c r="AB65" s="3"/>
      <c r="AC65" s="9"/>
      <c r="AE65" s="3"/>
      <c r="AF65" s="3"/>
      <c r="AG65" s="3"/>
      <c r="AH65" s="3"/>
      <c r="AI65" s="3"/>
      <c r="AJ65" s="3"/>
      <c r="AK65" s="3"/>
      <c r="AL65" s="3"/>
      <c r="AM65" s="3"/>
      <c r="AN65" s="3"/>
      <c r="AO65" s="3"/>
      <c r="AP65" s="3"/>
      <c r="AQ65" s="3"/>
      <c r="AR65" s="3"/>
      <c r="AS65" s="3"/>
      <c r="AT65" s="3"/>
      <c r="AU65" s="3"/>
      <c r="AV65" s="3"/>
      <c r="AW65" s="3"/>
      <c r="AX65" s="3"/>
      <c r="AY65" s="3"/>
      <c r="AZ65" s="3"/>
      <c r="BA65" s="3"/>
    </row>
    <row r="66" spans="2:53" ht="21" customHeight="1" x14ac:dyDescent="0.25">
      <c r="B66" s="16"/>
      <c r="C66" s="18"/>
      <c r="D66" s="27"/>
      <c r="E66" s="3"/>
      <c r="F66" s="3"/>
      <c r="G66" s="3"/>
      <c r="H66" s="3"/>
      <c r="I66" s="3"/>
      <c r="J66" s="3"/>
      <c r="K66" s="3"/>
      <c r="L66" s="3"/>
      <c r="M66" s="3"/>
      <c r="N66" s="3"/>
      <c r="O66" s="3"/>
      <c r="P66" s="3"/>
      <c r="Q66" s="3"/>
      <c r="R66" s="3"/>
      <c r="S66" s="3"/>
      <c r="T66" s="3"/>
      <c r="U66" s="3"/>
      <c r="V66" s="3"/>
      <c r="W66" s="3"/>
      <c r="X66" s="3"/>
      <c r="Y66" s="3"/>
      <c r="Z66" s="3"/>
      <c r="AA66" s="3"/>
      <c r="AB66" s="3"/>
      <c r="AC66" s="9"/>
      <c r="AE66" s="3"/>
      <c r="AF66" s="3"/>
      <c r="AG66" s="3"/>
      <c r="AH66" s="3"/>
      <c r="AI66" s="3"/>
      <c r="AJ66" s="3"/>
      <c r="AK66" s="3"/>
      <c r="AL66" s="3"/>
      <c r="AM66" s="3"/>
      <c r="AN66" s="3"/>
      <c r="AO66" s="3"/>
      <c r="AP66" s="3"/>
      <c r="AQ66" s="3"/>
      <c r="AR66" s="3"/>
      <c r="AS66" s="3"/>
      <c r="AT66" s="3"/>
      <c r="AU66" s="3"/>
      <c r="AV66" s="3"/>
      <c r="AW66" s="3"/>
      <c r="AX66" s="3"/>
      <c r="AY66" s="3"/>
      <c r="AZ66" s="3"/>
      <c r="BA66" s="3"/>
    </row>
    <row r="67" spans="2:53" ht="13.95" customHeight="1" x14ac:dyDescent="0.35">
      <c r="B67" s="51"/>
      <c r="C67" s="52"/>
      <c r="D67" s="86" t="s">
        <v>86</v>
      </c>
      <c r="E67" s="73"/>
      <c r="F67" s="73"/>
      <c r="G67" s="73"/>
      <c r="H67" s="73"/>
      <c r="I67" s="73"/>
      <c r="J67" s="73"/>
      <c r="K67" s="73"/>
      <c r="L67" s="73"/>
      <c r="M67" s="73"/>
      <c r="N67" s="73"/>
      <c r="O67" s="73"/>
      <c r="P67" s="73"/>
      <c r="Q67" s="73"/>
      <c r="R67" s="73"/>
      <c r="S67" s="73"/>
      <c r="T67" s="73"/>
      <c r="U67" s="73"/>
      <c r="V67" s="73"/>
      <c r="W67" s="73"/>
      <c r="X67" s="73"/>
      <c r="Y67" s="73"/>
      <c r="Z67" s="73"/>
      <c r="AA67" s="73"/>
      <c r="AB67" s="73"/>
      <c r="AC67" s="9"/>
      <c r="AE67" s="3"/>
      <c r="AF67" s="3"/>
      <c r="AG67" s="3"/>
      <c r="AH67" s="3"/>
      <c r="AI67" s="3"/>
      <c r="AJ67" s="3"/>
    </row>
    <row r="68" spans="2:53" ht="14.4" customHeight="1" x14ac:dyDescent="0.35">
      <c r="B68" s="51"/>
      <c r="C68" s="52"/>
      <c r="D68" s="90" t="s">
        <v>40</v>
      </c>
      <c r="E68" s="90" t="s">
        <v>87</v>
      </c>
      <c r="F68" s="90"/>
      <c r="G68" s="142" t="s">
        <v>88</v>
      </c>
      <c r="H68" s="142"/>
      <c r="I68" s="142"/>
      <c r="J68" s="143" t="s">
        <v>89</v>
      </c>
      <c r="K68" s="143"/>
      <c r="L68" s="143"/>
      <c r="M68" s="143"/>
      <c r="N68" s="143"/>
      <c r="O68" s="143"/>
      <c r="P68" s="143"/>
      <c r="Q68" s="143"/>
      <c r="R68" s="143"/>
      <c r="S68" s="143"/>
      <c r="T68" s="143"/>
      <c r="U68" s="143"/>
      <c r="V68" s="143"/>
      <c r="W68" s="143"/>
      <c r="X68" s="143"/>
      <c r="Y68" s="90" t="s">
        <v>90</v>
      </c>
      <c r="Z68" s="90" t="s">
        <v>91</v>
      </c>
      <c r="AA68" s="90" t="s">
        <v>92</v>
      </c>
      <c r="AB68" s="90" t="s">
        <v>93</v>
      </c>
      <c r="AC68" s="9"/>
      <c r="AE68" s="3"/>
      <c r="AF68" s="3"/>
      <c r="AG68" s="3"/>
      <c r="AH68" s="3"/>
      <c r="AI68" s="3"/>
      <c r="AJ68" s="3"/>
    </row>
    <row r="69" spans="2:53" x14ac:dyDescent="0.35">
      <c r="B69" s="51"/>
      <c r="C69" s="52"/>
      <c r="D69" s="90"/>
      <c r="E69" s="90"/>
      <c r="F69" s="90"/>
      <c r="G69" s="90" t="s">
        <v>94</v>
      </c>
      <c r="H69" s="90" t="s">
        <v>95</v>
      </c>
      <c r="I69" s="90" t="s">
        <v>96</v>
      </c>
      <c r="J69" s="90" t="s">
        <v>97</v>
      </c>
      <c r="K69" s="147" t="s">
        <v>98</v>
      </c>
      <c r="L69" s="130"/>
      <c r="M69" s="60"/>
      <c r="N69" s="60"/>
      <c r="O69" s="147" t="s">
        <v>99</v>
      </c>
      <c r="P69" s="130"/>
      <c r="Q69" s="60"/>
      <c r="R69" s="60"/>
      <c r="S69" s="147" t="s">
        <v>100</v>
      </c>
      <c r="T69" s="130"/>
      <c r="U69" s="74"/>
      <c r="V69" s="74"/>
      <c r="W69" s="90" t="s">
        <v>101</v>
      </c>
      <c r="X69" s="90" t="s">
        <v>102</v>
      </c>
      <c r="Y69" s="90"/>
      <c r="Z69" s="90"/>
      <c r="AA69" s="90"/>
      <c r="AB69" s="90"/>
      <c r="AC69" s="9"/>
      <c r="AE69" s="3"/>
      <c r="AF69" s="3"/>
      <c r="AG69" s="3"/>
      <c r="AH69" s="3"/>
      <c r="AI69" s="3"/>
      <c r="AJ69" s="3"/>
      <c r="AK69" s="3"/>
    </row>
    <row r="70" spans="2:53" ht="56.4" customHeight="1" thickBot="1" x14ac:dyDescent="0.4">
      <c r="B70" s="51"/>
      <c r="C70" s="52"/>
      <c r="D70" s="91"/>
      <c r="E70" s="91"/>
      <c r="F70" s="91"/>
      <c r="G70" s="91"/>
      <c r="H70" s="91"/>
      <c r="I70" s="91"/>
      <c r="J70" s="148"/>
      <c r="K70" s="75" t="s">
        <v>94</v>
      </c>
      <c r="L70" s="75" t="s">
        <v>95</v>
      </c>
      <c r="M70" s="75" t="s">
        <v>103</v>
      </c>
      <c r="N70" s="75" t="s">
        <v>104</v>
      </c>
      <c r="O70" s="75" t="s">
        <v>94</v>
      </c>
      <c r="P70" s="75" t="s">
        <v>95</v>
      </c>
      <c r="Q70" s="75" t="s">
        <v>105</v>
      </c>
      <c r="R70" s="75" t="s">
        <v>106</v>
      </c>
      <c r="S70" s="75" t="s">
        <v>94</v>
      </c>
      <c r="T70" s="75" t="s">
        <v>95</v>
      </c>
      <c r="U70" s="75" t="s">
        <v>107</v>
      </c>
      <c r="V70" s="75" t="s">
        <v>108</v>
      </c>
      <c r="W70" s="91"/>
      <c r="X70" s="91"/>
      <c r="Y70" s="91"/>
      <c r="Z70" s="91"/>
      <c r="AA70" s="91"/>
      <c r="AB70" s="91"/>
      <c r="AC70" s="9"/>
      <c r="AE70" s="3"/>
      <c r="AF70" s="3"/>
      <c r="AG70" s="3"/>
      <c r="AH70" s="3"/>
      <c r="AI70" s="3"/>
      <c r="AJ70" s="3"/>
      <c r="AK70" s="3"/>
    </row>
    <row r="71" spans="2:53" s="2" customFormat="1" ht="18" customHeight="1" x14ac:dyDescent="0.25">
      <c r="B71" s="76"/>
      <c r="C71" s="52"/>
      <c r="D71" s="116" t="s">
        <v>109</v>
      </c>
      <c r="E71" s="137"/>
      <c r="F71" s="137"/>
      <c r="G71" s="87" t="s">
        <v>69</v>
      </c>
      <c r="H71" s="87" t="s">
        <v>58</v>
      </c>
      <c r="I71" s="107" t="str" cm="1">
        <f t="array" ref="I71">_xlfn.IFNA(_xlfn.IFS(H71=$F$47,VLOOKUP(G71,$E$48:$F$51,2,FALSE),H71=$G$47,VLOOKUP(G71,$E$48:$G$51,3,FALSE),H71=$H$47,VLOOKUP(G71,$E$48:$H$51,4,FALSE),H71=$I$47,VLOOKUP(G71,$E$48:$I$51,5,FALSE))," ")</f>
        <v>Very low risk</v>
      </c>
      <c r="J71" s="78" t="s">
        <v>110</v>
      </c>
      <c r="K71" s="78"/>
      <c r="L71" s="78"/>
      <c r="M71" s="78" t="str" cm="1">
        <f t="array" ref="M71">_xlfn.IFNA(_xlfn.IFS(L71=$F$47,VLOOKUP(K71,$E$48:$F$51,2,FALSE),L71=$G$47,VLOOKUP(K71,$E$48:$G$51,3,FALSE),L71=$H$47,VLOOKUP(K71,$E$48:$H$51,4,FALSE),L71=$I$47,VLOOKUP(K71,$E$48:$I$51,5,FALSE))," ")</f>
        <v xml:space="preserve"> </v>
      </c>
      <c r="N71" s="78" t="str" cm="1">
        <f t="array" ref="N71">_xlfn.IFNA(_xlfn.IFS(M71=$I$51,1,M71=$H$50,2,M71=$G$50,3,M71=$G$49,4,M71=$G$48,5,M71=$F$48,6)," ")</f>
        <v xml:space="preserve"> </v>
      </c>
      <c r="O71" s="78"/>
      <c r="P71" s="78"/>
      <c r="Q71" s="78" t="str" cm="1">
        <f t="array" ref="Q71">_xlfn.IFNA(_xlfn.IFS(P71=$F$47,VLOOKUP(O71,$E$48:$F$51,2,FALSE),P71=$G$47,VLOOKUP(O71,$E$48:$G$51,3,FALSE),P71=$H$47,VLOOKUP(O71,$E$48:$H$51,4,FALSE),P71=$I$47,VLOOKUP(O71,$E$48:$I$51,5,FALSE))," ")</f>
        <v xml:space="preserve"> </v>
      </c>
      <c r="R71" s="78" t="str" cm="1">
        <f t="array" ref="R71">_xlfn.IFNA(_xlfn.IFS(Q71=$I$51,1,Q71=$H$50,2,Q71=$G$50,3,Q71=$G$49,4,Q71=$G$48,5,Q71=$F$48,6)," ")</f>
        <v xml:space="preserve"> </v>
      </c>
      <c r="S71" s="78"/>
      <c r="T71" s="78"/>
      <c r="U71" s="78" t="str" cm="1">
        <f t="array" ref="U71">_xlfn.IFNA(_xlfn.IFS(T71=$F$47,VLOOKUP(S71,$E$48:$F$51,2,FALSE),T71=$G$47,VLOOKUP(S71,$E$48:$G$51,3,FALSE),T71=$H$47,VLOOKUP(S71,$E$48:$H$51,4,FALSE),T71=$I$47,VLOOKUP(S71,$E$48:$I$51,5,FALSE))," ")</f>
        <v xml:space="preserve"> </v>
      </c>
      <c r="V71" s="78" t="str" cm="1">
        <f t="array" ref="V71">_xlfn.IFNA(_xlfn.IFS(U71=$I$51,1,U71=$H$50,2,U71=$G$50,3,U71=$G$49,4,U71=$G$48,5,U71=$F$48,6)," ")</f>
        <v xml:space="preserve"> </v>
      </c>
      <c r="W71" s="87">
        <f>_xlfn.IFNA(MAX(N71:N74,R71:R74,V71:V74)," ")</f>
        <v>0</v>
      </c>
      <c r="X71" s="144" t="str" cm="1">
        <f t="array" ref="X71">_xlfn.IFNA(_xlfn.IFS(W71=6,$F$48,W71=5,$G$48,W71=4,$H$48,W71=3,$I$48,W71=2,$I$49,W71=1,$I$50)," ")</f>
        <v xml:space="preserve"> </v>
      </c>
      <c r="Y71" s="92"/>
      <c r="Z71" s="87"/>
      <c r="AA71" s="87"/>
      <c r="AB71" s="92"/>
      <c r="AC71" s="28"/>
      <c r="AE71" s="7"/>
      <c r="AF71" s="7"/>
      <c r="AG71" s="7"/>
      <c r="AH71" s="7"/>
      <c r="AI71" s="7"/>
      <c r="AJ71" s="7"/>
      <c r="AK71" s="7"/>
    </row>
    <row r="72" spans="2:53" s="2" customFormat="1" ht="18" customHeight="1" x14ac:dyDescent="0.25">
      <c r="B72" s="76"/>
      <c r="C72" s="52"/>
      <c r="D72" s="117"/>
      <c r="E72" s="138"/>
      <c r="F72" s="138"/>
      <c r="G72" s="88"/>
      <c r="H72" s="88"/>
      <c r="I72" s="108"/>
      <c r="J72" s="80" t="s">
        <v>111</v>
      </c>
      <c r="K72" s="80"/>
      <c r="L72" s="80"/>
      <c r="M72" s="80" t="str" cm="1">
        <f t="array" ref="M72">_xlfn.IFNA(_xlfn.IFS(L72=$F$47,VLOOKUP(K72,$E$48:$F$51,2,FALSE),L72=$G$47,VLOOKUP(K72,$E$48:$G$51,3,FALSE),L72=$H$47,VLOOKUP(K72,$E$48:$H$51,4,FALSE),L72=$I$47,VLOOKUP(K72,$E$48:$I$51,5,FALSE))," ")</f>
        <v xml:space="preserve"> </v>
      </c>
      <c r="N72" s="80" t="str" cm="1">
        <f t="array" ref="N72">_xlfn.IFNA(_xlfn.IFS(M72=$I$51,1,M72=$H$50,2,M72=$G$50,3,M72=$G$49,4,M72=$G$48,5,M72=$F$48,6)," ")</f>
        <v xml:space="preserve"> </v>
      </c>
      <c r="O72" s="80"/>
      <c r="P72" s="80"/>
      <c r="Q72" s="80" t="str" cm="1">
        <f t="array" ref="Q72">_xlfn.IFNA(_xlfn.IFS(P72=$F$47,VLOOKUP(O72,$E$48:$F$51,2,FALSE),P72=$G$47,VLOOKUP(O72,$E$48:$G$51,3,FALSE),P72=$H$47,VLOOKUP(O72,$E$48:$H$51,4,FALSE),P72=$I$47,VLOOKUP(O72,$E$48:$I$51,5,FALSE))," ")</f>
        <v xml:space="preserve"> </v>
      </c>
      <c r="R72" s="80" t="str" cm="1">
        <f t="array" ref="R72">_xlfn.IFNA(_xlfn.IFS(Q72=$I$51,1,Q72=$H$50,2,Q72=$G$50,3,Q72=$G$49,4,Q72=$G$48,5,Q72=$F$48,6)," ")</f>
        <v xml:space="preserve"> </v>
      </c>
      <c r="S72" s="80"/>
      <c r="T72" s="80"/>
      <c r="U72" s="80" t="str" cm="1">
        <f t="array" ref="U72">_xlfn.IFNA(_xlfn.IFS(T72=$F$47,VLOOKUP(S72,$E$48:$F$51,2,FALSE),T72=$G$47,VLOOKUP(S72,$E$48:$G$51,3,FALSE),T72=$H$47,VLOOKUP(S72,$E$48:$H$51,4,FALSE),T72=$I$47,VLOOKUP(S72,$E$48:$I$51,5,FALSE))," ")</f>
        <v xml:space="preserve"> </v>
      </c>
      <c r="V72" s="79" t="str" cm="1">
        <f t="array" ref="V72">_xlfn.IFNA(_xlfn.IFS(U72=$I$51,1,U72=$H$50,2,U72=$G$50,3,U72=$G$49,4,U72=$G$48,5,U72=$F$48,6)," ")</f>
        <v xml:space="preserve"> </v>
      </c>
      <c r="W72" s="88"/>
      <c r="X72" s="145"/>
      <c r="Y72" s="93"/>
      <c r="Z72" s="88"/>
      <c r="AA72" s="88"/>
      <c r="AB72" s="93"/>
      <c r="AC72" s="28"/>
      <c r="AE72" s="7"/>
      <c r="AF72" s="7"/>
      <c r="AG72" s="7"/>
      <c r="AH72" s="7"/>
      <c r="AI72" s="7"/>
      <c r="AJ72" s="7"/>
      <c r="AK72" s="7"/>
    </row>
    <row r="73" spans="2:53" ht="18" customHeight="1" x14ac:dyDescent="0.35">
      <c r="B73" s="51"/>
      <c r="C73" s="55"/>
      <c r="D73" s="117"/>
      <c r="E73" s="138"/>
      <c r="F73" s="138"/>
      <c r="G73" s="88"/>
      <c r="H73" s="88"/>
      <c r="I73" s="108"/>
      <c r="J73" s="80" t="s">
        <v>112</v>
      </c>
      <c r="K73" s="80"/>
      <c r="L73" s="80"/>
      <c r="M73" s="80" t="str" cm="1">
        <f t="array" ref="M73">_xlfn.IFNA(_xlfn.IFS(L73=$F$47,VLOOKUP(K73,$E$48:$F$51,2,FALSE),L73=$G$47,VLOOKUP(K73,$E$48:$G$51,3,FALSE),L73=$H$47,VLOOKUP(K73,$E$48:$H$51,4,FALSE),L73=$I$47,VLOOKUP(K73,$E$48:$I$51,5,FALSE))," ")</f>
        <v xml:space="preserve"> </v>
      </c>
      <c r="N73" s="80" t="str" cm="1">
        <f t="array" ref="N73">_xlfn.IFNA(_xlfn.IFS(M73=$I$51,1,M73=$H$50,2,M73=$G$50,3,M73=$G$49,4,M73=$G$48,5,M73=$F$48,6)," ")</f>
        <v xml:space="preserve"> </v>
      </c>
      <c r="O73" s="80"/>
      <c r="P73" s="80"/>
      <c r="Q73" s="80" t="str" cm="1">
        <f t="array" ref="Q73">_xlfn.IFNA(_xlfn.IFS(P73=$F$47,VLOOKUP(O73,$E$48:$F$51,2,FALSE),P73=$G$47,VLOOKUP(O73,$E$48:$G$51,3,FALSE),P73=$H$47,VLOOKUP(O73,$E$48:$H$51,4,FALSE),P73=$I$47,VLOOKUP(O73,$E$48:$I$51,5,FALSE))," ")</f>
        <v xml:space="preserve"> </v>
      </c>
      <c r="R73" s="80" t="str" cm="1">
        <f t="array" ref="R73">_xlfn.IFNA(_xlfn.IFS(Q73=$I$51,1,Q73=$H$50,2,Q73=$G$50,3,Q73=$G$49,4,Q73=$G$48,5,Q73=$F$48,6)," ")</f>
        <v xml:space="preserve"> </v>
      </c>
      <c r="S73" s="80"/>
      <c r="T73" s="80"/>
      <c r="U73" s="80" t="str" cm="1">
        <f t="array" ref="U73">_xlfn.IFNA(_xlfn.IFS(T73=$F$47,VLOOKUP(S73,$E$48:$F$51,2,FALSE),T73=$G$47,VLOOKUP(S73,$E$48:$G$51,3,FALSE),T73=$H$47,VLOOKUP(S73,$E$48:$H$51,4,FALSE),T73=$I$47,VLOOKUP(S73,$E$48:$I$51,5,FALSE))," ")</f>
        <v xml:space="preserve"> </v>
      </c>
      <c r="V73" s="79" t="str" cm="1">
        <f t="array" ref="V73">_xlfn.IFNA(_xlfn.IFS(U73=$I$51,1,U73=$H$50,2,U73=$G$50,3,U73=$G$49,4,U73=$G$48,5,U73=$F$48,6)," ")</f>
        <v xml:space="preserve"> </v>
      </c>
      <c r="W73" s="88"/>
      <c r="X73" s="145"/>
      <c r="Y73" s="93"/>
      <c r="Z73" s="88"/>
      <c r="AA73" s="88"/>
      <c r="AB73" s="93"/>
      <c r="AC73" s="9"/>
      <c r="AE73" s="3"/>
      <c r="AF73" s="3"/>
      <c r="AG73" s="3"/>
      <c r="AH73" s="3"/>
      <c r="AI73" s="3"/>
      <c r="AJ73" s="3"/>
      <c r="AK73" s="3"/>
    </row>
    <row r="74" spans="2:53" ht="18" customHeight="1" thickBot="1" x14ac:dyDescent="0.4">
      <c r="B74" s="51"/>
      <c r="C74" s="55"/>
      <c r="D74" s="118"/>
      <c r="E74" s="139"/>
      <c r="F74" s="139"/>
      <c r="G74" s="89"/>
      <c r="H74" s="89"/>
      <c r="I74" s="109"/>
      <c r="J74" s="82" t="s">
        <v>113</v>
      </c>
      <c r="K74" s="82"/>
      <c r="L74" s="82"/>
      <c r="M74" s="82" t="str" cm="1">
        <f t="array" ref="M74">_xlfn.IFNA(_xlfn.IFS(L74=$F$47,VLOOKUP(K74,$E$48:$F$51,2,FALSE),L74=$G$47,VLOOKUP(K74,$E$48:$G$51,3,FALSE),L74=$H$47,VLOOKUP(K74,$E$48:$H$51,4,FALSE),L74=$I$47,VLOOKUP(K74,$E$48:$I$51,5,FALSE))," ")</f>
        <v xml:space="preserve"> </v>
      </c>
      <c r="N74" s="82" t="str" cm="1">
        <f t="array" ref="N74">_xlfn.IFNA(_xlfn.IFS(M74=$I$51,1,M74=$H$50,2,M74=$G$50,3,M74=$G$49,4,M74=$G$48,5,M74=$F$48,6)," ")</f>
        <v xml:space="preserve"> </v>
      </c>
      <c r="O74" s="82"/>
      <c r="P74" s="82"/>
      <c r="Q74" s="82" t="str" cm="1">
        <f t="array" ref="Q74">_xlfn.IFNA(_xlfn.IFS(P74=$F$47,VLOOKUP(O74,$E$48:$F$51,2,FALSE),P74=$G$47,VLOOKUP(O74,$E$48:$G$51,3,FALSE),P74=$H$47,VLOOKUP(O74,$E$48:$H$51,4,FALSE),P74=$I$47,VLOOKUP(O74,$E$48:$I$51,5,FALSE))," ")</f>
        <v xml:space="preserve"> </v>
      </c>
      <c r="R74" s="82" t="str" cm="1">
        <f t="array" ref="R74">_xlfn.IFNA(_xlfn.IFS(Q74=$I$51,1,Q74=$H$50,2,Q74=$G$50,3,Q74=$G$49,4,Q74=$G$48,5,Q74=$F$48,6)," ")</f>
        <v xml:space="preserve"> </v>
      </c>
      <c r="S74" s="82"/>
      <c r="T74" s="82"/>
      <c r="U74" s="82" t="str" cm="1">
        <f t="array" ref="U74">_xlfn.IFNA(_xlfn.IFS(T74=$F$47,VLOOKUP(S74,$E$48:$F$51,2,FALSE),T74=$G$47,VLOOKUP(S74,$E$48:$G$51,3,FALSE),T74=$H$47,VLOOKUP(S74,$E$48:$H$51,4,FALSE),T74=$I$47,VLOOKUP(S74,$E$48:$I$51,5,FALSE))," ")</f>
        <v xml:space="preserve"> </v>
      </c>
      <c r="V74" s="81" t="str" cm="1">
        <f t="array" ref="V74">_xlfn.IFNA(_xlfn.IFS(U74=$I$51,1,U74=$H$50,2,U74=$G$50,3,U74=$G$49,4,U74=$G$48,5,U74=$F$48,6)," ")</f>
        <v xml:space="preserve"> </v>
      </c>
      <c r="W74" s="89"/>
      <c r="X74" s="146"/>
      <c r="Y74" s="94"/>
      <c r="Z74" s="89"/>
      <c r="AA74" s="89"/>
      <c r="AB74" s="94"/>
      <c r="AC74" s="9"/>
      <c r="AE74" s="3"/>
      <c r="AF74" s="3"/>
      <c r="AG74" s="3"/>
      <c r="AH74" s="3"/>
      <c r="AI74" s="3"/>
      <c r="AJ74" s="3"/>
      <c r="AK74" s="3"/>
    </row>
    <row r="75" spans="2:53" ht="18" customHeight="1" x14ac:dyDescent="0.35">
      <c r="B75" s="51"/>
      <c r="C75" s="55"/>
      <c r="D75" s="116" t="s">
        <v>114</v>
      </c>
      <c r="E75" s="137"/>
      <c r="F75" s="137"/>
      <c r="G75" s="87" t="s">
        <v>69</v>
      </c>
      <c r="H75" s="87" t="s">
        <v>58</v>
      </c>
      <c r="I75" s="107" t="str" cm="1">
        <f t="array" ref="I75">_xlfn.IFNA(_xlfn.IFS(H75=$F$47,VLOOKUP(G75,$E$48:$F$51,2,FALSE),H75=$G$47,VLOOKUP(G75,$E$48:$G$51,3,FALSE),H75=$H$47,VLOOKUP(G75,$E$48:$H$51,4,FALSE),H75=$I$47,VLOOKUP(G75,$E$48:$I$51,5,FALSE))," ")</f>
        <v>Very low risk</v>
      </c>
      <c r="J75" s="78" t="s">
        <v>110</v>
      </c>
      <c r="K75" s="78"/>
      <c r="L75" s="78"/>
      <c r="M75" s="78" t="str" cm="1">
        <f t="array" ref="M75">_xlfn.IFNA(_xlfn.IFS(L75=$F$47,VLOOKUP(K75,$E$48:$F$51,2,FALSE),L75=$G$47,VLOOKUP(K75,$E$48:$G$51,3,FALSE),L75=$H$47,VLOOKUP(K75,$E$48:$H$51,4,FALSE),L75=$I$47,VLOOKUP(K75,$E$48:$I$51,5,FALSE))," ")</f>
        <v xml:space="preserve"> </v>
      </c>
      <c r="N75" s="78" t="str" cm="1">
        <f t="array" ref="N75">_xlfn.IFNA(_xlfn.IFS(M75=$I$51,1,M75=$H$50,2,M75=$G$50,3,M75=$G$49,4,M75=$G$48,5,M75=$F$48,6)," ")</f>
        <v xml:space="preserve"> </v>
      </c>
      <c r="O75" s="78"/>
      <c r="P75" s="78"/>
      <c r="Q75" s="78" t="s">
        <v>127</v>
      </c>
      <c r="R75" s="78" t="s">
        <v>127</v>
      </c>
      <c r="S75" s="78"/>
      <c r="T75" s="78"/>
      <c r="U75" s="78" t="str" cm="1">
        <f t="array" ref="U75">_xlfn.IFNA(_xlfn.IFS(T75=$F$47,VLOOKUP(S75,$E$48:$F$51,2,FALSE),T75=$G$47,VLOOKUP(S75,$E$48:$G$51,3,FALSE),T75=$H$47,VLOOKUP(S75,$E$48:$H$51,4,FALSE),T75=$I$47,VLOOKUP(S75,$E$48:$I$51,5,FALSE))," ")</f>
        <v xml:space="preserve"> </v>
      </c>
      <c r="V75" s="77" t="str" cm="1">
        <f t="array" ref="V75">_xlfn.IFNA(_xlfn.IFS(U75=$I$51,1,U75=$H$50,2,U75=$G$50,3,U75=$G$49,4,U75=$G$48,5,U75=$F$48,6)," ")</f>
        <v xml:space="preserve"> </v>
      </c>
      <c r="W75" s="87">
        <f>_xlfn.IFNA(MAX(N75:N78,R75:R78,V75:V78)," ")</f>
        <v>0</v>
      </c>
      <c r="X75" s="144" t="str" cm="1">
        <f t="array" ref="X75">_xlfn.IFNA(_xlfn.IFS(W75=6,$F$48,W75=5,$G$48,W75=4,$H$48,W75=3,$I$48,W75=2,$I$49,W75=1,$I$50)," ")</f>
        <v xml:space="preserve"> </v>
      </c>
      <c r="Y75" s="92"/>
      <c r="Z75" s="87"/>
      <c r="AA75" s="87"/>
      <c r="AB75" s="92"/>
      <c r="AC75" s="9"/>
      <c r="AE75" s="3"/>
      <c r="AF75" s="3"/>
      <c r="AG75" s="3"/>
      <c r="AH75" s="3"/>
      <c r="AI75" s="3"/>
      <c r="AJ75" s="3"/>
      <c r="AK75" s="3"/>
    </row>
    <row r="76" spans="2:53" ht="18" customHeight="1" x14ac:dyDescent="0.35">
      <c r="B76" s="51"/>
      <c r="C76" s="55"/>
      <c r="D76" s="117"/>
      <c r="E76" s="138"/>
      <c r="F76" s="138"/>
      <c r="G76" s="88"/>
      <c r="H76" s="88"/>
      <c r="I76" s="108"/>
      <c r="J76" s="80" t="s">
        <v>111</v>
      </c>
      <c r="K76" s="80"/>
      <c r="L76" s="80"/>
      <c r="M76" s="80" t="str" cm="1">
        <f t="array" ref="M76">_xlfn.IFNA(_xlfn.IFS(L76=$F$47,VLOOKUP(K76,$E$48:$F$51,2,FALSE),L76=$G$47,VLOOKUP(K76,$E$48:$G$51,3,FALSE),L76=$H$47,VLOOKUP(K76,$E$48:$H$51,4,FALSE),L76=$I$47,VLOOKUP(K76,$E$48:$I$51,5,FALSE))," ")</f>
        <v xml:space="preserve"> </v>
      </c>
      <c r="N76" s="80" t="str" cm="1">
        <f t="array" ref="N76">_xlfn.IFNA(_xlfn.IFS(M76=$I$51,1,M76=$H$50,2,M76=$G$50,3,M76=$G$49,4,M76=$G$48,5,M76=$F$48,6)," ")</f>
        <v xml:space="preserve"> </v>
      </c>
      <c r="O76" s="80"/>
      <c r="P76" s="80"/>
      <c r="Q76" s="80" t="s">
        <v>127</v>
      </c>
      <c r="R76" s="80" t="s">
        <v>127</v>
      </c>
      <c r="S76" s="80"/>
      <c r="T76" s="80"/>
      <c r="U76" s="80" t="str" cm="1">
        <f t="array" ref="U76">_xlfn.IFNA(_xlfn.IFS(T76=$F$47,VLOOKUP(S76,$E$48:$F$51,2,FALSE),T76=$G$47,VLOOKUP(S76,$E$48:$G$51,3,FALSE),T76=$H$47,VLOOKUP(S76,$E$48:$H$51,4,FALSE),T76=$I$47,VLOOKUP(S76,$E$48:$I$51,5,FALSE))," ")</f>
        <v xml:space="preserve"> </v>
      </c>
      <c r="V76" s="79" t="str" cm="1">
        <f t="array" ref="V76">_xlfn.IFNA(_xlfn.IFS(U76=$I$51,1,U76=$H$50,2,U76=$G$50,3,U76=$G$49,4,U76=$G$48,5,U76=$F$48,6)," ")</f>
        <v xml:space="preserve"> </v>
      </c>
      <c r="W76" s="88"/>
      <c r="X76" s="145"/>
      <c r="Y76" s="93"/>
      <c r="Z76" s="88"/>
      <c r="AA76" s="88"/>
      <c r="AB76" s="93"/>
      <c r="AC76" s="9"/>
      <c r="AE76" s="3"/>
      <c r="AF76" s="3"/>
      <c r="AG76" s="3"/>
      <c r="AH76" s="3"/>
      <c r="AI76" s="3"/>
      <c r="AJ76" s="3"/>
      <c r="AK76" s="3"/>
    </row>
    <row r="77" spans="2:53" ht="18" customHeight="1" x14ac:dyDescent="0.35">
      <c r="B77" s="51"/>
      <c r="C77" s="55"/>
      <c r="D77" s="117"/>
      <c r="E77" s="138"/>
      <c r="F77" s="138"/>
      <c r="G77" s="88"/>
      <c r="H77" s="88"/>
      <c r="I77" s="108"/>
      <c r="J77" s="80" t="s">
        <v>112</v>
      </c>
      <c r="K77" s="80"/>
      <c r="L77" s="80"/>
      <c r="M77" s="80" t="str" cm="1">
        <f t="array" ref="M77">_xlfn.IFNA(_xlfn.IFS(L77=$F$47,VLOOKUP(K77,$E$48:$F$51,2,FALSE),L77=$G$47,VLOOKUP(K77,$E$48:$G$51,3,FALSE),L77=$H$47,VLOOKUP(K77,$E$48:$H$51,4,FALSE),L77=$I$47,VLOOKUP(K77,$E$48:$I$51,5,FALSE))," ")</f>
        <v xml:space="preserve"> </v>
      </c>
      <c r="N77" s="80" t="str" cm="1">
        <f t="array" ref="N77">_xlfn.IFNA(_xlfn.IFS(M77=$I$51,1,M77=$H$50,2,M77=$G$50,3,M77=$G$49,4,M77=$G$48,5,M77=$F$48,6)," ")</f>
        <v xml:space="preserve"> </v>
      </c>
      <c r="O77" s="80"/>
      <c r="P77" s="80"/>
      <c r="Q77" s="80" t="s">
        <v>127</v>
      </c>
      <c r="R77" s="80" t="s">
        <v>127</v>
      </c>
      <c r="S77" s="80"/>
      <c r="T77" s="80"/>
      <c r="U77" s="80" t="str" cm="1">
        <f t="array" ref="U77">_xlfn.IFNA(_xlfn.IFS(T77=$F$47,VLOOKUP(S77,$E$48:$F$51,2,FALSE),T77=$G$47,VLOOKUP(S77,$E$48:$G$51,3,FALSE),T77=$H$47,VLOOKUP(S77,$E$48:$H$51,4,FALSE),T77=$I$47,VLOOKUP(S77,$E$48:$I$51,5,FALSE))," ")</f>
        <v xml:space="preserve"> </v>
      </c>
      <c r="V77" s="79" t="str" cm="1">
        <f t="array" ref="V77">_xlfn.IFNA(_xlfn.IFS(U77=$I$51,1,U77=$H$50,2,U77=$G$50,3,U77=$G$49,4,U77=$G$48,5,U77=$F$48,6)," ")</f>
        <v xml:space="preserve"> </v>
      </c>
      <c r="W77" s="88"/>
      <c r="X77" s="145"/>
      <c r="Y77" s="93"/>
      <c r="Z77" s="88"/>
      <c r="AA77" s="88"/>
      <c r="AB77" s="93"/>
      <c r="AC77" s="9"/>
      <c r="AE77" s="3"/>
      <c r="AF77" s="3"/>
      <c r="AG77" s="3"/>
      <c r="AH77" s="3"/>
      <c r="AI77" s="3"/>
      <c r="AJ77" s="3"/>
      <c r="AK77" s="3"/>
    </row>
    <row r="78" spans="2:53" ht="18" customHeight="1" thickBot="1" x14ac:dyDescent="0.4">
      <c r="B78" s="51"/>
      <c r="C78" s="55"/>
      <c r="D78" s="118"/>
      <c r="E78" s="139"/>
      <c r="F78" s="139"/>
      <c r="G78" s="89"/>
      <c r="H78" s="89"/>
      <c r="I78" s="109"/>
      <c r="J78" s="82" t="s">
        <v>113</v>
      </c>
      <c r="K78" s="82"/>
      <c r="L78" s="82"/>
      <c r="M78" s="82" t="str" cm="1">
        <f t="array" ref="M78">_xlfn.IFNA(_xlfn.IFS(L78=$F$47,VLOOKUP(K78,$E$48:$F$51,2,FALSE),L78=$G$47,VLOOKUP(K78,$E$48:$G$51,3,FALSE),L78=$H$47,VLOOKUP(K78,$E$48:$H$51,4,FALSE),L78=$I$47,VLOOKUP(K78,$E$48:$I$51,5,FALSE))," ")</f>
        <v xml:space="preserve"> </v>
      </c>
      <c r="N78" s="82" t="str" cm="1">
        <f t="array" ref="N78">_xlfn.IFNA(_xlfn.IFS(M78=$I$51,1,M78=$H$50,2,M78=$G$50,3,M78=$G$49,4,M78=$G$48,5,M78=$F$48,6)," ")</f>
        <v xml:space="preserve"> </v>
      </c>
      <c r="O78" s="82"/>
      <c r="P78" s="82"/>
      <c r="Q78" s="82" t="s">
        <v>127</v>
      </c>
      <c r="R78" s="82" t="s">
        <v>127</v>
      </c>
      <c r="S78" s="82"/>
      <c r="T78" s="82"/>
      <c r="U78" s="82" t="str" cm="1">
        <f t="array" ref="U78">_xlfn.IFNA(_xlfn.IFS(T78=$F$47,VLOOKUP(S78,$E$48:$F$51,2,FALSE),T78=$G$47,VLOOKUP(S78,$E$48:$G$51,3,FALSE),T78=$H$47,VLOOKUP(S78,$E$48:$H$51,4,FALSE),T78=$I$47,VLOOKUP(S78,$E$48:$I$51,5,FALSE))," ")</f>
        <v xml:space="preserve"> </v>
      </c>
      <c r="V78" s="81" t="str" cm="1">
        <f t="array" ref="V78">_xlfn.IFNA(_xlfn.IFS(U78=$I$51,1,U78=$H$50,2,U78=$G$50,3,U78=$G$49,4,U78=$G$48,5,U78=$F$48,6)," ")</f>
        <v xml:space="preserve"> </v>
      </c>
      <c r="W78" s="89"/>
      <c r="X78" s="146"/>
      <c r="Y78" s="94"/>
      <c r="Z78" s="89"/>
      <c r="AA78" s="89"/>
      <c r="AB78" s="94"/>
      <c r="AC78" s="9"/>
      <c r="AE78" s="3"/>
      <c r="AF78" s="3"/>
      <c r="AG78" s="3"/>
      <c r="AH78" s="3"/>
      <c r="AI78" s="3"/>
      <c r="AJ78" s="3"/>
      <c r="AK78" s="3"/>
    </row>
    <row r="79" spans="2:53" ht="18" customHeight="1" x14ac:dyDescent="0.35">
      <c r="B79" s="51"/>
      <c r="C79" s="55"/>
      <c r="D79" s="116" t="s">
        <v>115</v>
      </c>
      <c r="E79" s="137"/>
      <c r="F79" s="137"/>
      <c r="G79" s="87" t="s">
        <v>69</v>
      </c>
      <c r="H79" s="87" t="s">
        <v>58</v>
      </c>
      <c r="I79" s="107" t="str" cm="1">
        <f t="array" ref="I79">_xlfn.IFNA(_xlfn.IFS(H79=$F$47,VLOOKUP(G79,$E$48:$F$51,2,FALSE),H79=$G$47,VLOOKUP(G79,$E$48:$G$51,3,FALSE),H79=$H$47,VLOOKUP(G79,$E$48:$H$51,4,FALSE),H79=$I$47,VLOOKUP(G79,$E$48:$I$51,5,FALSE))," ")</f>
        <v>Very low risk</v>
      </c>
      <c r="J79" s="78" t="s">
        <v>110</v>
      </c>
      <c r="K79" s="78"/>
      <c r="L79" s="78"/>
      <c r="M79" s="78" t="str" cm="1">
        <f t="array" ref="M79">_xlfn.IFNA(_xlfn.IFS(L79=$F$47,VLOOKUP(K79,$E$48:$F$51,2,FALSE),L79=$G$47,VLOOKUP(K79,$E$48:$G$51,3,FALSE),L79=$H$47,VLOOKUP(K79,$E$48:$H$51,4,FALSE),L79=$I$47,VLOOKUP(K79,$E$48:$I$51,5,FALSE))," ")</f>
        <v xml:space="preserve"> </v>
      </c>
      <c r="N79" s="78" t="str" cm="1">
        <f t="array" ref="N79">_xlfn.IFNA(_xlfn.IFS(M79=$I$51,1,M79=$H$50,2,M79=$G$50,3,M79=$G$49,4,M79=$G$48,5,M79=$F$48,6)," ")</f>
        <v xml:space="preserve"> </v>
      </c>
      <c r="O79" s="78"/>
      <c r="P79" s="78"/>
      <c r="Q79" s="78" t="str" cm="1">
        <f t="array" ref="Q79">_xlfn.IFNA(_xlfn.IFS(P79=$F$47,VLOOKUP(O79,$E$48:$F$51,2,FALSE),P79=$G$47,VLOOKUP(O79,$E$48:$G$51,3,FALSE),P79=$H$47,VLOOKUP(O79,$E$48:$H$51,4,FALSE),P79=$I$47,VLOOKUP(O79,$E$48:$I$51,5,FALSE))," ")</f>
        <v xml:space="preserve"> </v>
      </c>
      <c r="R79" s="78" t="str" cm="1">
        <f t="array" ref="R79">_xlfn.IFNA(_xlfn.IFS(Q79=$I$51,1,Q79=$H$50,2,Q79=$G$50,3,Q79=$G$49,4,Q79=$G$48,5,Q79=$F$48,6)," ")</f>
        <v xml:space="preserve"> </v>
      </c>
      <c r="S79" s="78"/>
      <c r="T79" s="78"/>
      <c r="U79" s="78" t="str" cm="1">
        <f t="array" ref="U79">_xlfn.IFNA(_xlfn.IFS(T79=$F$47,VLOOKUP(S79,$E$48:$F$51,2,FALSE),T79=$G$47,VLOOKUP(S79,$E$48:$G$51,3,FALSE),T79=$H$47,VLOOKUP(S79,$E$48:$H$51,4,FALSE),T79=$I$47,VLOOKUP(S79,$E$48:$I$51,5,FALSE))," ")</f>
        <v xml:space="preserve"> </v>
      </c>
      <c r="V79" s="77" t="str" cm="1">
        <f t="array" ref="V79">_xlfn.IFNA(_xlfn.IFS(U79=$I$51,1,U79=$H$50,2,U79=$G$50,3,U79=$G$49,4,U79=$G$48,5,U79=$F$48,6)," ")</f>
        <v xml:space="preserve"> </v>
      </c>
      <c r="W79" s="87">
        <f t="shared" ref="W79" si="0">_xlfn.IFNA(MAX(N79:N82,R79:R82,V79:V82)," ")</f>
        <v>0</v>
      </c>
      <c r="X79" s="95" t="str" cm="1">
        <f t="array" ref="X79">_xlfn.IFNA(_xlfn.IFS(W79=6,$F$48,W79=5,$G$48,W79=4,$H$48,W79=3,$I$48,W79=2,$I$49,W79=1,$I$50)," ")</f>
        <v xml:space="preserve"> </v>
      </c>
      <c r="Y79" s="92"/>
      <c r="Z79" s="87"/>
      <c r="AA79" s="87"/>
      <c r="AB79" s="87"/>
      <c r="AC79" s="9"/>
      <c r="AE79" s="3"/>
      <c r="AF79" s="3"/>
      <c r="AG79" s="3"/>
      <c r="AH79" s="3"/>
      <c r="AI79" s="3"/>
      <c r="AJ79" s="3"/>
      <c r="AK79" s="3"/>
    </row>
    <row r="80" spans="2:53" ht="18" customHeight="1" x14ac:dyDescent="0.35">
      <c r="B80" s="51"/>
      <c r="C80" s="55"/>
      <c r="D80" s="117"/>
      <c r="E80" s="138"/>
      <c r="F80" s="138"/>
      <c r="G80" s="88"/>
      <c r="H80" s="88"/>
      <c r="I80" s="108"/>
      <c r="J80" s="80" t="s">
        <v>111</v>
      </c>
      <c r="K80" s="80"/>
      <c r="L80" s="80"/>
      <c r="M80" s="80" t="str" cm="1">
        <f t="array" ref="M80">_xlfn.IFNA(_xlfn.IFS(L80=$F$47,VLOOKUP(K80,$E$48:$F$51,2,FALSE),L80=$G$47,VLOOKUP(K80,$E$48:$G$51,3,FALSE),L80=$H$47,VLOOKUP(K80,$E$48:$H$51,4,FALSE),L80=$I$47,VLOOKUP(K80,$E$48:$I$51,5,FALSE))," ")</f>
        <v xml:space="preserve"> </v>
      </c>
      <c r="N80" s="80" t="str" cm="1">
        <f t="array" ref="N80">_xlfn.IFNA(_xlfn.IFS(M80=$I$51,1,M80=$H$50,2,M80=$G$50,3,M80=$G$49,4,M80=$G$48,5,M80=$F$48,6)," ")</f>
        <v xml:space="preserve"> </v>
      </c>
      <c r="O80" s="80"/>
      <c r="P80" s="80"/>
      <c r="Q80" s="80" t="str" cm="1">
        <f t="array" ref="Q80">_xlfn.IFNA(_xlfn.IFS(P80=$F$47,VLOOKUP(O80,$E$48:$F$51,2,FALSE),P80=$G$47,VLOOKUP(O80,$E$48:$G$51,3,FALSE),P80=$H$47,VLOOKUP(O80,$E$48:$H$51,4,FALSE),P80=$I$47,VLOOKUP(O80,$E$48:$I$51,5,FALSE))," ")</f>
        <v xml:space="preserve"> </v>
      </c>
      <c r="R80" s="80" t="str" cm="1">
        <f t="array" ref="R80">_xlfn.IFNA(_xlfn.IFS(Q80=$I$51,1,Q80=$H$50,2,Q80=$G$50,3,Q80=$G$49,4,Q80=$G$48,5,Q80=$F$48,6)," ")</f>
        <v xml:space="preserve"> </v>
      </c>
      <c r="S80" s="80"/>
      <c r="T80" s="80"/>
      <c r="U80" s="80" t="str" cm="1">
        <f t="array" ref="U80">_xlfn.IFNA(_xlfn.IFS(T80=$F$47,VLOOKUP(S80,$E$48:$F$51,2,FALSE),T80=$G$47,VLOOKUP(S80,$E$48:$G$51,3,FALSE),T80=$H$47,VLOOKUP(S80,$E$48:$H$51,4,FALSE),T80=$I$47,VLOOKUP(S80,$E$48:$I$51,5,FALSE))," ")</f>
        <v xml:space="preserve"> </v>
      </c>
      <c r="V80" s="79" t="str" cm="1">
        <f t="array" ref="V80">_xlfn.IFNA(_xlfn.IFS(U80=$I$51,1,U80=$H$50,2,U80=$G$50,3,U80=$G$49,4,U80=$G$48,5,U80=$F$48,6)," ")</f>
        <v xml:space="preserve"> </v>
      </c>
      <c r="W80" s="88"/>
      <c r="X80" s="96"/>
      <c r="Y80" s="93"/>
      <c r="Z80" s="88"/>
      <c r="AA80" s="88"/>
      <c r="AB80" s="88"/>
      <c r="AC80" s="9"/>
      <c r="AE80" s="3"/>
      <c r="AF80" s="3"/>
      <c r="AG80" s="3"/>
      <c r="AH80" s="3"/>
      <c r="AI80" s="3"/>
      <c r="AJ80" s="3"/>
      <c r="AK80" s="3"/>
    </row>
    <row r="81" spans="2:37" ht="18" customHeight="1" x14ac:dyDescent="0.35">
      <c r="B81" s="51"/>
      <c r="C81" s="55"/>
      <c r="D81" s="117"/>
      <c r="E81" s="138"/>
      <c r="F81" s="138"/>
      <c r="G81" s="88"/>
      <c r="H81" s="88"/>
      <c r="I81" s="108"/>
      <c r="J81" s="80" t="s">
        <v>112</v>
      </c>
      <c r="K81" s="80"/>
      <c r="L81" s="80"/>
      <c r="M81" s="80" t="str" cm="1">
        <f t="array" ref="M81">_xlfn.IFNA(_xlfn.IFS(L81=$F$47,VLOOKUP(K81,$E$48:$F$51,2,FALSE),L81=$G$47,VLOOKUP(K81,$E$48:$G$51,3,FALSE),L81=$H$47,VLOOKUP(K81,$E$48:$H$51,4,FALSE),L81=$I$47,VLOOKUP(K81,$E$48:$I$51,5,FALSE))," ")</f>
        <v xml:space="preserve"> </v>
      </c>
      <c r="N81" s="80" t="str" cm="1">
        <f t="array" ref="N81">_xlfn.IFNA(_xlfn.IFS(M81=$I$51,1,M81=$H$50,2,M81=$G$50,3,M81=$G$49,4,M81=$G$48,5,M81=$F$48,6)," ")</f>
        <v xml:space="preserve"> </v>
      </c>
      <c r="O81" s="80"/>
      <c r="P81" s="80"/>
      <c r="Q81" s="80" t="str" cm="1">
        <f t="array" ref="Q81">_xlfn.IFNA(_xlfn.IFS(P81=$F$47,VLOOKUP(O81,$E$48:$F$51,2,FALSE),P81=$G$47,VLOOKUP(O81,$E$48:$G$51,3,FALSE),P81=$H$47,VLOOKUP(O81,$E$48:$H$51,4,FALSE),P81=$I$47,VLOOKUP(O81,$E$48:$I$51,5,FALSE))," ")</f>
        <v xml:space="preserve"> </v>
      </c>
      <c r="R81" s="80" t="str" cm="1">
        <f t="array" ref="R81">_xlfn.IFNA(_xlfn.IFS(Q81=$I$51,1,Q81=$H$50,2,Q81=$G$50,3,Q81=$G$49,4,Q81=$G$48,5,Q81=$F$48,6)," ")</f>
        <v xml:space="preserve"> </v>
      </c>
      <c r="S81" s="80"/>
      <c r="T81" s="80"/>
      <c r="U81" s="80" t="str" cm="1">
        <f t="array" ref="U81">_xlfn.IFNA(_xlfn.IFS(T81=$F$47,VLOOKUP(S81,$E$48:$F$51,2,FALSE),T81=$G$47,VLOOKUP(S81,$E$48:$G$51,3,FALSE),T81=$H$47,VLOOKUP(S81,$E$48:$H$51,4,FALSE),T81=$I$47,VLOOKUP(S81,$E$48:$I$51,5,FALSE))," ")</f>
        <v xml:space="preserve"> </v>
      </c>
      <c r="V81" s="79" t="str" cm="1">
        <f t="array" ref="V81">_xlfn.IFNA(_xlfn.IFS(U81=$I$51,1,U81=$H$50,2,U81=$G$50,3,U81=$G$49,4,U81=$G$48,5,U81=$F$48,6)," ")</f>
        <v xml:space="preserve"> </v>
      </c>
      <c r="W81" s="88"/>
      <c r="X81" s="96"/>
      <c r="Y81" s="93"/>
      <c r="Z81" s="88"/>
      <c r="AA81" s="88"/>
      <c r="AB81" s="88"/>
      <c r="AC81" s="9"/>
      <c r="AE81" s="3"/>
      <c r="AF81" s="3"/>
      <c r="AG81" s="3"/>
      <c r="AH81" s="3"/>
      <c r="AI81" s="3"/>
      <c r="AJ81" s="3"/>
      <c r="AK81" s="3"/>
    </row>
    <row r="82" spans="2:37" ht="18" customHeight="1" thickBot="1" x14ac:dyDescent="0.4">
      <c r="B82" s="51"/>
      <c r="C82" s="55"/>
      <c r="D82" s="118"/>
      <c r="E82" s="139"/>
      <c r="F82" s="139"/>
      <c r="G82" s="89"/>
      <c r="H82" s="89"/>
      <c r="I82" s="109"/>
      <c r="J82" s="82" t="s">
        <v>113</v>
      </c>
      <c r="K82" s="82"/>
      <c r="L82" s="82"/>
      <c r="M82" s="82" t="str" cm="1">
        <f t="array" ref="M82">_xlfn.IFNA(_xlfn.IFS(L82=$F$47,VLOOKUP(K82,$E$48:$F$51,2,FALSE),L82=$G$47,VLOOKUP(K82,$E$48:$G$51,3,FALSE),L82=$H$47,VLOOKUP(K82,$E$48:$H$51,4,FALSE),L82=$I$47,VLOOKUP(K82,$E$48:$I$51,5,FALSE))," ")</f>
        <v xml:space="preserve"> </v>
      </c>
      <c r="N82" s="82" t="str" cm="1">
        <f t="array" ref="N82">_xlfn.IFNA(_xlfn.IFS(M82=$I$51,1,M82=$H$50,2,M82=$G$50,3,M82=$G$49,4,M82=$G$48,5,M82=$F$48,6)," ")</f>
        <v xml:space="preserve"> </v>
      </c>
      <c r="O82" s="82"/>
      <c r="P82" s="82"/>
      <c r="Q82" s="82" t="str" cm="1">
        <f t="array" ref="Q82">_xlfn.IFNA(_xlfn.IFS(P82=$F$47,VLOOKUP(O82,$E$48:$F$51,2,FALSE),P82=$G$47,VLOOKUP(O82,$E$48:$G$51,3,FALSE),P82=$H$47,VLOOKUP(O82,$E$48:$H$51,4,FALSE),P82=$I$47,VLOOKUP(O82,$E$48:$I$51,5,FALSE))," ")</f>
        <v xml:space="preserve"> </v>
      </c>
      <c r="R82" s="82" t="str" cm="1">
        <f t="array" ref="R82">_xlfn.IFNA(_xlfn.IFS(Q82=$I$51,1,Q82=$H$50,2,Q82=$G$50,3,Q82=$G$49,4,Q82=$G$48,5,Q82=$F$48,6)," ")</f>
        <v xml:space="preserve"> </v>
      </c>
      <c r="S82" s="82"/>
      <c r="T82" s="82"/>
      <c r="U82" s="82" t="str" cm="1">
        <f t="array" ref="U82">_xlfn.IFNA(_xlfn.IFS(T82=$F$47,VLOOKUP(S82,$E$48:$F$51,2,FALSE),T82=$G$47,VLOOKUP(S82,$E$48:$G$51,3,FALSE),T82=$H$47,VLOOKUP(S82,$E$48:$H$51,4,FALSE),T82=$I$47,VLOOKUP(S82,$E$48:$I$51,5,FALSE))," ")</f>
        <v xml:space="preserve"> </v>
      </c>
      <c r="V82" s="81" t="str" cm="1">
        <f t="array" ref="V82">_xlfn.IFNA(_xlfn.IFS(U82=$I$51,1,U82=$H$50,2,U82=$G$50,3,U82=$G$49,4,U82=$G$48,5,U82=$F$48,6)," ")</f>
        <v xml:space="preserve"> </v>
      </c>
      <c r="W82" s="89"/>
      <c r="X82" s="97"/>
      <c r="Y82" s="94"/>
      <c r="Z82" s="89"/>
      <c r="AA82" s="89"/>
      <c r="AB82" s="89"/>
      <c r="AC82" s="9"/>
      <c r="AE82" s="3"/>
      <c r="AF82" s="3"/>
      <c r="AG82" s="3"/>
      <c r="AH82" s="3"/>
      <c r="AI82" s="3"/>
      <c r="AJ82" s="3"/>
      <c r="AK82" s="3"/>
    </row>
    <row r="83" spans="2:37" ht="18" customHeight="1" x14ac:dyDescent="0.35">
      <c r="B83" s="51"/>
      <c r="C83" s="55"/>
      <c r="D83" s="119" t="s">
        <v>116</v>
      </c>
      <c r="E83" s="140"/>
      <c r="F83" s="140"/>
      <c r="G83" s="88" t="s">
        <v>69</v>
      </c>
      <c r="H83" s="88" t="s">
        <v>58</v>
      </c>
      <c r="I83" s="107" t="str" cm="1">
        <f t="array" ref="I83">_xlfn.IFNA(_xlfn.IFS(H83=$F$47,VLOOKUP(G83,$E$48:$F$51,2,FALSE),H83=$G$47,VLOOKUP(G83,$E$48:$G$51,3,FALSE),H83=$H$47,VLOOKUP(G83,$E$48:$H$51,4,FALSE),H83=$I$47,VLOOKUP(G83,$E$48:$I$51,5,FALSE))," ")</f>
        <v>Very low risk</v>
      </c>
      <c r="J83" s="83" t="s">
        <v>110</v>
      </c>
      <c r="K83" s="83"/>
      <c r="L83" s="83"/>
      <c r="M83" s="83" t="str" cm="1">
        <f t="array" ref="M83">_xlfn.IFNA(_xlfn.IFS(L83=$F$47,VLOOKUP(K83,$E$48:$F$51,2,FALSE),L83=$G$47,VLOOKUP(K83,$E$48:$G$51,3,FALSE),L83=$H$47,VLOOKUP(K83,$E$48:$H$51,4,FALSE),L83=$I$47,VLOOKUP(K83,$E$48:$I$51,5,FALSE))," ")</f>
        <v xml:space="preserve"> </v>
      </c>
      <c r="N83" s="83" t="str" cm="1">
        <f t="array" ref="N83">_xlfn.IFNA(_xlfn.IFS(M83=$I$51,1,M83=$H$50,2,M83=$G$50,3,M83=$G$49,4,M83=$G$48,5,M83=$F$48,6)," ")</f>
        <v xml:space="preserve"> </v>
      </c>
      <c r="O83" s="83"/>
      <c r="P83" s="83"/>
      <c r="Q83" s="83" t="str" cm="1">
        <f t="array" ref="Q83">_xlfn.IFNA(_xlfn.IFS(P83=$F$47,VLOOKUP(O83,$E$48:$F$51,2,FALSE),P83=$G$47,VLOOKUP(O83,$E$48:$G$51,3,FALSE),P83=$H$47,VLOOKUP(O83,$E$48:$H$51,4,FALSE),P83=$I$47,VLOOKUP(O83,$E$48:$I$51,5,FALSE))," ")</f>
        <v xml:space="preserve"> </v>
      </c>
      <c r="R83" s="83" t="str" cm="1">
        <f t="array" ref="R83">_xlfn.IFNA(_xlfn.IFS(Q83=$I$51,1,Q83=$H$50,2,Q83=$G$50,3,Q83=$G$49,4,Q83=$G$48,5,Q83=$F$48,6)," ")</f>
        <v xml:space="preserve"> </v>
      </c>
      <c r="S83" s="83"/>
      <c r="T83" s="83"/>
      <c r="U83" s="83" t="str" cm="1">
        <f t="array" ref="U83">_xlfn.IFNA(_xlfn.IFS(T83=$F$47,VLOOKUP(S83,$E$48:$F$51,2,FALSE),T83=$G$47,VLOOKUP(S83,$E$48:$G$51,3,FALSE),T83=$H$47,VLOOKUP(S83,$E$48:$H$51,4,FALSE),T83=$I$47,VLOOKUP(S83,$E$48:$I$51,5,FALSE))," ")</f>
        <v xml:space="preserve"> </v>
      </c>
      <c r="V83" s="79" t="str" cm="1">
        <f t="array" ref="V83">_xlfn.IFNA(_xlfn.IFS(U83=$I$51,1,U83=$H$50,2,U83=$G$50,3,U83=$G$49,4,U83=$G$48,5,U83=$F$48,6)," ")</f>
        <v xml:space="preserve"> </v>
      </c>
      <c r="W83" s="87">
        <f t="shared" ref="W83" si="1">_xlfn.IFNA(MAX(N83:N86,R83:R86,V83:V86)," ")</f>
        <v>0</v>
      </c>
      <c r="X83" s="95" t="str" cm="1">
        <f t="array" ref="X83">_xlfn.IFNA(_xlfn.IFS(W83=6,$F$48,W83=5,$G$48,W83=4,$H$48,W83=3,$I$48,W83=2,$I$49,W83=1,$I$50)," ")</f>
        <v xml:space="preserve"> </v>
      </c>
      <c r="Y83" s="93"/>
      <c r="Z83" s="88"/>
      <c r="AA83" s="88"/>
      <c r="AB83" s="88"/>
      <c r="AC83" s="9"/>
      <c r="AE83" s="3"/>
      <c r="AF83" s="3"/>
      <c r="AG83" s="3"/>
      <c r="AH83" s="3"/>
      <c r="AI83" s="3"/>
      <c r="AJ83" s="3"/>
      <c r="AK83" s="3"/>
    </row>
    <row r="84" spans="2:37" ht="18" customHeight="1" x14ac:dyDescent="0.35">
      <c r="B84" s="51"/>
      <c r="C84" s="55"/>
      <c r="D84" s="117"/>
      <c r="E84" s="138"/>
      <c r="F84" s="138"/>
      <c r="G84" s="88"/>
      <c r="H84" s="88"/>
      <c r="I84" s="108"/>
      <c r="J84" s="80" t="s">
        <v>111</v>
      </c>
      <c r="K84" s="80"/>
      <c r="L84" s="80"/>
      <c r="M84" s="80" t="str" cm="1">
        <f t="array" ref="M84">_xlfn.IFNA(_xlfn.IFS(L84=$F$47,VLOOKUP(K84,$E$48:$F$51,2,FALSE),L84=$G$47,VLOOKUP(K84,$E$48:$G$51,3,FALSE),L84=$H$47,VLOOKUP(K84,$E$48:$H$51,4,FALSE),L84=$I$47,VLOOKUP(K84,$E$48:$I$51,5,FALSE))," ")</f>
        <v xml:space="preserve"> </v>
      </c>
      <c r="N84" s="80" t="str" cm="1">
        <f t="array" ref="N84">_xlfn.IFNA(_xlfn.IFS(M84=$I$51,1,M84=$H$50,2,M84=$G$50,3,M84=$G$49,4,M84=$G$48,5,M84=$F$48,6)," ")</f>
        <v xml:space="preserve"> </v>
      </c>
      <c r="O84" s="80"/>
      <c r="P84" s="80"/>
      <c r="Q84" s="80" t="str" cm="1">
        <f t="array" ref="Q84">_xlfn.IFNA(_xlfn.IFS(P84=$F$47,VLOOKUP(O84,$E$48:$F$51,2,FALSE),P84=$G$47,VLOOKUP(O84,$E$48:$G$51,3,FALSE),P84=$H$47,VLOOKUP(O84,$E$48:$H$51,4,FALSE),P84=$I$47,VLOOKUP(O84,$E$48:$I$51,5,FALSE))," ")</f>
        <v xml:space="preserve"> </v>
      </c>
      <c r="R84" s="80" t="str" cm="1">
        <f t="array" ref="R84">_xlfn.IFNA(_xlfn.IFS(Q84=$I$51,1,Q84=$H$50,2,Q84=$G$50,3,Q84=$G$49,4,Q84=$G$48,5,Q84=$F$48,6)," ")</f>
        <v xml:space="preserve"> </v>
      </c>
      <c r="S84" s="80"/>
      <c r="T84" s="80"/>
      <c r="U84" s="80" t="str" cm="1">
        <f t="array" ref="U84">_xlfn.IFNA(_xlfn.IFS(T84=$F$47,VLOOKUP(S84,$E$48:$F$51,2,FALSE),T84=$G$47,VLOOKUP(S84,$E$48:$G$51,3,FALSE),T84=$H$47,VLOOKUP(S84,$E$48:$H$51,4,FALSE),T84=$I$47,VLOOKUP(S84,$E$48:$I$51,5,FALSE))," ")</f>
        <v xml:space="preserve"> </v>
      </c>
      <c r="V84" s="79" t="str" cm="1">
        <f t="array" ref="V84">_xlfn.IFNA(_xlfn.IFS(U84=$I$51,1,U84=$H$50,2,U84=$G$50,3,U84=$G$49,4,U84=$G$48,5,U84=$F$48,6)," ")</f>
        <v xml:space="preserve"> </v>
      </c>
      <c r="W84" s="88"/>
      <c r="X84" s="96"/>
      <c r="Y84" s="93"/>
      <c r="Z84" s="88"/>
      <c r="AA84" s="88"/>
      <c r="AB84" s="88"/>
      <c r="AC84" s="9"/>
      <c r="AE84" s="3"/>
      <c r="AF84" s="3"/>
      <c r="AG84" s="3"/>
      <c r="AH84" s="3"/>
      <c r="AI84" s="3"/>
      <c r="AJ84" s="3"/>
      <c r="AK84" s="3"/>
    </row>
    <row r="85" spans="2:37" ht="18" customHeight="1" x14ac:dyDescent="0.35">
      <c r="B85" s="51"/>
      <c r="C85" s="55"/>
      <c r="D85" s="117"/>
      <c r="E85" s="138"/>
      <c r="F85" s="138"/>
      <c r="G85" s="88"/>
      <c r="H85" s="88"/>
      <c r="I85" s="108"/>
      <c r="J85" s="80" t="s">
        <v>112</v>
      </c>
      <c r="K85" s="80"/>
      <c r="L85" s="80"/>
      <c r="M85" s="80" t="str" cm="1">
        <f t="array" ref="M85">_xlfn.IFNA(_xlfn.IFS(L85=$F$47,VLOOKUP(K85,$E$48:$F$51,2,FALSE),L85=$G$47,VLOOKUP(K85,$E$48:$G$51,3,FALSE),L85=$H$47,VLOOKUP(K85,$E$48:$H$51,4,FALSE),L85=$I$47,VLOOKUP(K85,$E$48:$I$51,5,FALSE))," ")</f>
        <v xml:space="preserve"> </v>
      </c>
      <c r="N85" s="80" t="str" cm="1">
        <f t="array" ref="N85">_xlfn.IFNA(_xlfn.IFS(M85=$I$51,1,M85=$H$50,2,M85=$G$50,3,M85=$G$49,4,M85=$G$48,5,M85=$F$48,6)," ")</f>
        <v xml:space="preserve"> </v>
      </c>
      <c r="O85" s="80"/>
      <c r="P85" s="80"/>
      <c r="Q85" s="80" t="str" cm="1">
        <f t="array" ref="Q85">_xlfn.IFNA(_xlfn.IFS(P85=$F$47,VLOOKUP(O85,$E$48:$F$51,2,FALSE),P85=$G$47,VLOOKUP(O85,$E$48:$G$51,3,FALSE),P85=$H$47,VLOOKUP(O85,$E$48:$H$51,4,FALSE),P85=$I$47,VLOOKUP(O85,$E$48:$I$51,5,FALSE))," ")</f>
        <v xml:space="preserve"> </v>
      </c>
      <c r="R85" s="80" t="str" cm="1">
        <f t="array" ref="R85">_xlfn.IFNA(_xlfn.IFS(Q85=$I$51,1,Q85=$H$50,2,Q85=$G$50,3,Q85=$G$49,4,Q85=$G$48,5,Q85=$F$48,6)," ")</f>
        <v xml:space="preserve"> </v>
      </c>
      <c r="S85" s="80"/>
      <c r="T85" s="80"/>
      <c r="U85" s="80" t="str" cm="1">
        <f t="array" ref="U85">_xlfn.IFNA(_xlfn.IFS(T85=$F$47,VLOOKUP(S85,$E$48:$F$51,2,FALSE),T85=$G$47,VLOOKUP(S85,$E$48:$G$51,3,FALSE),T85=$H$47,VLOOKUP(S85,$E$48:$H$51,4,FALSE),T85=$I$47,VLOOKUP(S85,$E$48:$I$51,5,FALSE))," ")</f>
        <v xml:space="preserve"> </v>
      </c>
      <c r="V85" s="79" t="str" cm="1">
        <f t="array" ref="V85">_xlfn.IFNA(_xlfn.IFS(U85=$I$51,1,U85=$H$50,2,U85=$G$50,3,U85=$G$49,4,U85=$G$48,5,U85=$F$48,6)," ")</f>
        <v xml:space="preserve"> </v>
      </c>
      <c r="W85" s="88"/>
      <c r="X85" s="96"/>
      <c r="Y85" s="93"/>
      <c r="Z85" s="88"/>
      <c r="AA85" s="88"/>
      <c r="AB85" s="88"/>
      <c r="AC85" s="9"/>
      <c r="AE85" s="3"/>
      <c r="AF85" s="3"/>
      <c r="AG85" s="3"/>
      <c r="AH85" s="3"/>
      <c r="AI85" s="3"/>
      <c r="AJ85" s="3"/>
      <c r="AK85" s="3"/>
    </row>
    <row r="86" spans="2:37" ht="18" customHeight="1" thickBot="1" x14ac:dyDescent="0.4">
      <c r="B86" s="51"/>
      <c r="C86" s="55"/>
      <c r="D86" s="149"/>
      <c r="E86" s="141"/>
      <c r="F86" s="141"/>
      <c r="G86" s="88"/>
      <c r="H86" s="88"/>
      <c r="I86" s="109"/>
      <c r="J86" s="84" t="s">
        <v>113</v>
      </c>
      <c r="K86" s="84"/>
      <c r="L86" s="84"/>
      <c r="M86" s="84" t="str" cm="1">
        <f t="array" ref="M86">_xlfn.IFNA(_xlfn.IFS(L86=$F$47,VLOOKUP(K86,$E$48:$F$51,2,FALSE),L86=$G$47,VLOOKUP(K86,$E$48:$G$51,3,FALSE),L86=$H$47,VLOOKUP(K86,$E$48:$H$51,4,FALSE),L86=$I$47,VLOOKUP(K86,$E$48:$I$51,5,FALSE))," ")</f>
        <v xml:space="preserve"> </v>
      </c>
      <c r="N86" s="84" t="str" cm="1">
        <f t="array" ref="N86">_xlfn.IFNA(_xlfn.IFS(M86=$I$51,1,M86=$H$50,2,M86=$G$50,3,M86=$G$49,4,M86=$G$48,5,M86=$F$48,6)," ")</f>
        <v xml:space="preserve"> </v>
      </c>
      <c r="O86" s="84"/>
      <c r="P86" s="84"/>
      <c r="Q86" s="84" t="str" cm="1">
        <f t="array" ref="Q86">_xlfn.IFNA(_xlfn.IFS(P86=$F$47,VLOOKUP(O86,$E$48:$F$51,2,FALSE),P86=$G$47,VLOOKUP(O86,$E$48:$G$51,3,FALSE),P86=$H$47,VLOOKUP(O86,$E$48:$H$51,4,FALSE),P86=$I$47,VLOOKUP(O86,$E$48:$I$51,5,FALSE))," ")</f>
        <v xml:space="preserve"> </v>
      </c>
      <c r="R86" s="84" t="str" cm="1">
        <f t="array" ref="R86">_xlfn.IFNA(_xlfn.IFS(Q86=$I$51,1,Q86=$H$50,2,Q86=$G$50,3,Q86=$G$49,4,Q86=$G$48,5,Q86=$F$48,6)," ")</f>
        <v xml:space="preserve"> </v>
      </c>
      <c r="S86" s="84"/>
      <c r="T86" s="84"/>
      <c r="U86" s="84" t="str" cm="1">
        <f t="array" ref="U86">_xlfn.IFNA(_xlfn.IFS(T86=$F$47,VLOOKUP(S86,$E$48:$F$51,2,FALSE),T86=$G$47,VLOOKUP(S86,$E$48:$G$51,3,FALSE),T86=$H$47,VLOOKUP(S86,$E$48:$H$51,4,FALSE),T86=$I$47,VLOOKUP(S86,$E$48:$I$51,5,FALSE))," ")</f>
        <v xml:space="preserve"> </v>
      </c>
      <c r="V86" s="79" t="str" cm="1">
        <f t="array" ref="V86">_xlfn.IFNA(_xlfn.IFS(U86=$I$51,1,U86=$H$50,2,U86=$G$50,3,U86=$G$49,4,U86=$G$48,5,U86=$F$48,6)," ")</f>
        <v xml:space="preserve"> </v>
      </c>
      <c r="W86" s="89"/>
      <c r="X86" s="97"/>
      <c r="Y86" s="93"/>
      <c r="Z86" s="88"/>
      <c r="AA86" s="88"/>
      <c r="AB86" s="88"/>
      <c r="AC86" s="9"/>
      <c r="AE86" s="3"/>
      <c r="AF86" s="3"/>
      <c r="AG86" s="3"/>
      <c r="AH86" s="3"/>
      <c r="AI86" s="3"/>
      <c r="AJ86" s="3"/>
      <c r="AK86" s="3"/>
    </row>
    <row r="87" spans="2:37" ht="18" customHeight="1" x14ac:dyDescent="0.35">
      <c r="B87" s="51"/>
      <c r="C87" s="55"/>
      <c r="D87" s="116" t="s">
        <v>117</v>
      </c>
      <c r="E87" s="137"/>
      <c r="F87" s="137"/>
      <c r="G87" s="87" t="s">
        <v>69</v>
      </c>
      <c r="H87" s="87" t="s">
        <v>58</v>
      </c>
      <c r="I87" s="107" t="str" cm="1">
        <f t="array" ref="I87">_xlfn.IFNA(_xlfn.IFS(H87=$F$47,VLOOKUP(G87,$E$48:$F$51,2,FALSE),H87=$G$47,VLOOKUP(G87,$E$48:$G$51,3,FALSE),H87=$H$47,VLOOKUP(G87,$E$48:$H$51,4,FALSE),H87=$I$47,VLOOKUP(G87,$E$48:$I$51,5,FALSE))," ")</f>
        <v>Very low risk</v>
      </c>
      <c r="J87" s="78" t="s">
        <v>110</v>
      </c>
      <c r="K87" s="78"/>
      <c r="L87" s="78"/>
      <c r="M87" s="78" t="str" cm="1">
        <f t="array" ref="M87">_xlfn.IFNA(_xlfn.IFS(L87=$F$47,VLOOKUP(K87,$E$48:$F$51,2,FALSE),L87=$G$47,VLOOKUP(K87,$E$48:$G$51,3,FALSE),L87=$H$47,VLOOKUP(K87,$E$48:$H$51,4,FALSE),L87=$I$47,VLOOKUP(K87,$E$48:$I$51,5,FALSE))," ")</f>
        <v xml:space="preserve"> </v>
      </c>
      <c r="N87" s="78" t="str" cm="1">
        <f t="array" ref="N87">_xlfn.IFNA(_xlfn.IFS(M87=$I$51,1,M87=$H$50,2,M87=$G$50,3,M87=$G$49,4,M87=$G$48,5,M87=$F$48,6)," ")</f>
        <v xml:space="preserve"> </v>
      </c>
      <c r="O87" s="78"/>
      <c r="P87" s="78"/>
      <c r="Q87" s="78" t="str" cm="1">
        <f t="array" ref="Q87">_xlfn.IFNA(_xlfn.IFS(P87=$F$47,VLOOKUP(O87,$E$48:$F$51,2,FALSE),P87=$G$47,VLOOKUP(O87,$E$48:$G$51,3,FALSE),P87=$H$47,VLOOKUP(O87,$E$48:$H$51,4,FALSE),P87=$I$47,VLOOKUP(O87,$E$48:$I$51,5,FALSE))," ")</f>
        <v xml:space="preserve"> </v>
      </c>
      <c r="R87" s="78" t="str" cm="1">
        <f t="array" ref="R87">_xlfn.IFNA(_xlfn.IFS(Q87=$I$51,1,Q87=$H$50,2,Q87=$G$50,3,Q87=$G$49,4,Q87=$G$48,5,Q87=$F$48,6)," ")</f>
        <v xml:space="preserve"> </v>
      </c>
      <c r="S87" s="78"/>
      <c r="T87" s="78"/>
      <c r="U87" s="78" t="str" cm="1">
        <f t="array" ref="U87">_xlfn.IFNA(_xlfn.IFS(T87=$F$47,VLOOKUP(S87,$E$48:$F$51,2,FALSE),T87=$G$47,VLOOKUP(S87,$E$48:$G$51,3,FALSE),T87=$H$47,VLOOKUP(S87,$E$48:$H$51,4,FALSE),T87=$I$47,VLOOKUP(S87,$E$48:$I$51,5,FALSE))," ")</f>
        <v xml:space="preserve"> </v>
      </c>
      <c r="V87" s="77" t="str" cm="1">
        <f t="array" ref="V87">_xlfn.IFNA(_xlfn.IFS(U87=$I$51,1,U87=$H$50,2,U87=$G$50,3,U87=$G$49,4,U87=$G$48,5,U87=$F$48,6)," ")</f>
        <v xml:space="preserve"> </v>
      </c>
      <c r="W87" s="87">
        <f t="shared" ref="W87" si="2">_xlfn.IFNA(MAX(N87:N90,R87:R90,V87:V90)," ")</f>
        <v>0</v>
      </c>
      <c r="X87" s="95" t="str" cm="1">
        <f t="array" ref="X87">_xlfn.IFNA(_xlfn.IFS(W87=6,$F$48,W87=5,$G$48,W87=4,$H$48,W87=3,$I$48,W87=2,$I$49,W87=1,$I$50)," ")</f>
        <v xml:space="preserve"> </v>
      </c>
      <c r="Y87" s="92"/>
      <c r="Z87" s="87"/>
      <c r="AA87" s="87"/>
      <c r="AB87" s="92"/>
      <c r="AC87" s="9"/>
      <c r="AE87" s="3"/>
      <c r="AF87" s="3"/>
      <c r="AG87" s="3"/>
      <c r="AH87" s="3"/>
      <c r="AI87" s="3"/>
      <c r="AJ87" s="3"/>
      <c r="AK87" s="3"/>
    </row>
    <row r="88" spans="2:37" ht="18" customHeight="1" x14ac:dyDescent="0.35">
      <c r="B88" s="51"/>
      <c r="C88" s="55"/>
      <c r="D88" s="117"/>
      <c r="E88" s="138"/>
      <c r="F88" s="138"/>
      <c r="G88" s="88"/>
      <c r="H88" s="88"/>
      <c r="I88" s="108"/>
      <c r="J88" s="80" t="s">
        <v>111</v>
      </c>
      <c r="K88" s="80"/>
      <c r="L88" s="80"/>
      <c r="M88" s="80" t="str" cm="1">
        <f t="array" ref="M88">_xlfn.IFNA(_xlfn.IFS(L88=$F$47,VLOOKUP(K88,$E$48:$F$51,2,FALSE),L88=$G$47,VLOOKUP(K88,$E$48:$G$51,3,FALSE),L88=$H$47,VLOOKUP(K88,$E$48:$H$51,4,FALSE),L88=$I$47,VLOOKUP(K88,$E$48:$I$51,5,FALSE))," ")</f>
        <v xml:space="preserve"> </v>
      </c>
      <c r="N88" s="80" t="str" cm="1">
        <f t="array" ref="N88">_xlfn.IFNA(_xlfn.IFS(M88=$I$51,1,M88=$H$50,2,M88=$G$50,3,M88=$G$49,4,M88=$G$48,5,M88=$F$48,6)," ")</f>
        <v xml:space="preserve"> </v>
      </c>
      <c r="O88" s="80"/>
      <c r="P88" s="80"/>
      <c r="Q88" s="80" t="str" cm="1">
        <f t="array" ref="Q88">_xlfn.IFNA(_xlfn.IFS(P88=$F$47,VLOOKUP(O88,$E$48:$F$51,2,FALSE),P88=$G$47,VLOOKUP(O88,$E$48:$G$51,3,FALSE),P88=$H$47,VLOOKUP(O88,$E$48:$H$51,4,FALSE),P88=$I$47,VLOOKUP(O88,$E$48:$I$51,5,FALSE))," ")</f>
        <v xml:space="preserve"> </v>
      </c>
      <c r="R88" s="80" t="str" cm="1">
        <f t="array" ref="R88">_xlfn.IFNA(_xlfn.IFS(Q88=$I$51,1,Q88=$H$50,2,Q88=$G$50,3,Q88=$G$49,4,Q88=$G$48,5,Q88=$F$48,6)," ")</f>
        <v xml:space="preserve"> </v>
      </c>
      <c r="S88" s="80"/>
      <c r="T88" s="80"/>
      <c r="U88" s="80" t="str" cm="1">
        <f t="array" ref="U88">_xlfn.IFNA(_xlfn.IFS(T88=$F$47,VLOOKUP(S88,$E$48:$F$51,2,FALSE),T88=$G$47,VLOOKUP(S88,$E$48:$G$51,3,FALSE),T88=$H$47,VLOOKUP(S88,$E$48:$H$51,4,FALSE),T88=$I$47,VLOOKUP(S88,$E$48:$I$51,5,FALSE))," ")</f>
        <v xml:space="preserve"> </v>
      </c>
      <c r="V88" s="79" t="str" cm="1">
        <f t="array" ref="V88">_xlfn.IFNA(_xlfn.IFS(U88=$I$51,1,U88=$H$50,2,U88=$G$50,3,U88=$G$49,4,U88=$G$48,5,U88=$F$48,6)," ")</f>
        <v xml:space="preserve"> </v>
      </c>
      <c r="W88" s="88"/>
      <c r="X88" s="96"/>
      <c r="Y88" s="93"/>
      <c r="Z88" s="88"/>
      <c r="AA88" s="88"/>
      <c r="AB88" s="93"/>
      <c r="AC88" s="9"/>
      <c r="AE88" s="3"/>
      <c r="AF88" s="3"/>
      <c r="AG88" s="3"/>
      <c r="AH88" s="3"/>
      <c r="AI88" s="3"/>
      <c r="AJ88" s="3"/>
      <c r="AK88" s="3"/>
    </row>
    <row r="89" spans="2:37" ht="18" customHeight="1" x14ac:dyDescent="0.35">
      <c r="B89" s="51"/>
      <c r="C89" s="55"/>
      <c r="D89" s="117"/>
      <c r="E89" s="138"/>
      <c r="F89" s="138"/>
      <c r="G89" s="88"/>
      <c r="H89" s="88"/>
      <c r="I89" s="108"/>
      <c r="J89" s="80" t="s">
        <v>112</v>
      </c>
      <c r="K89" s="80"/>
      <c r="L89" s="80"/>
      <c r="M89" s="80" t="str" cm="1">
        <f t="array" ref="M89">_xlfn.IFNA(_xlfn.IFS(L89=$F$47,VLOOKUP(K89,$E$48:$F$51,2,FALSE),L89=$G$47,VLOOKUP(K89,$E$48:$G$51,3,FALSE),L89=$H$47,VLOOKUP(K89,$E$48:$H$51,4,FALSE),L89=$I$47,VLOOKUP(K89,$E$48:$I$51,5,FALSE))," ")</f>
        <v xml:space="preserve"> </v>
      </c>
      <c r="N89" s="80" t="str" cm="1">
        <f t="array" ref="N89">_xlfn.IFNA(_xlfn.IFS(M89=$I$51,1,M89=$H$50,2,M89=$G$50,3,M89=$G$49,4,M89=$G$48,5,M89=$F$48,6)," ")</f>
        <v xml:space="preserve"> </v>
      </c>
      <c r="O89" s="80"/>
      <c r="P89" s="80"/>
      <c r="Q89" s="80" t="str" cm="1">
        <f t="array" ref="Q89">_xlfn.IFNA(_xlfn.IFS(P89=$F$47,VLOOKUP(O89,$E$48:$F$51,2,FALSE),P89=$G$47,VLOOKUP(O89,$E$48:$G$51,3,FALSE),P89=$H$47,VLOOKUP(O89,$E$48:$H$51,4,FALSE),P89=$I$47,VLOOKUP(O89,$E$48:$I$51,5,FALSE))," ")</f>
        <v xml:space="preserve"> </v>
      </c>
      <c r="R89" s="80" t="str" cm="1">
        <f t="array" ref="R89">_xlfn.IFNA(_xlfn.IFS(Q89=$I$51,1,Q89=$H$50,2,Q89=$G$50,3,Q89=$G$49,4,Q89=$G$48,5,Q89=$F$48,6)," ")</f>
        <v xml:space="preserve"> </v>
      </c>
      <c r="S89" s="80"/>
      <c r="T89" s="80"/>
      <c r="U89" s="80" t="str" cm="1">
        <f t="array" ref="U89">_xlfn.IFNA(_xlfn.IFS(T89=$F$47,VLOOKUP(S89,$E$48:$F$51,2,FALSE),T89=$G$47,VLOOKUP(S89,$E$48:$G$51,3,FALSE),T89=$H$47,VLOOKUP(S89,$E$48:$H$51,4,FALSE),T89=$I$47,VLOOKUP(S89,$E$48:$I$51,5,FALSE))," ")</f>
        <v xml:space="preserve"> </v>
      </c>
      <c r="V89" s="79" t="str" cm="1">
        <f t="array" ref="V89">_xlfn.IFNA(_xlfn.IFS(U89=$I$51,1,U89=$H$50,2,U89=$G$50,3,U89=$G$49,4,U89=$G$48,5,U89=$F$48,6)," ")</f>
        <v xml:space="preserve"> </v>
      </c>
      <c r="W89" s="88"/>
      <c r="X89" s="96"/>
      <c r="Y89" s="93"/>
      <c r="Z89" s="88"/>
      <c r="AA89" s="88"/>
      <c r="AB89" s="93"/>
      <c r="AC89" s="9"/>
      <c r="AE89" s="3"/>
      <c r="AF89" s="3"/>
      <c r="AG89" s="3"/>
      <c r="AH89" s="3"/>
      <c r="AI89" s="3"/>
      <c r="AJ89" s="3"/>
      <c r="AK89" s="3"/>
    </row>
    <row r="90" spans="2:37" ht="18" customHeight="1" thickBot="1" x14ac:dyDescent="0.4">
      <c r="B90" s="51"/>
      <c r="C90" s="55"/>
      <c r="D90" s="118"/>
      <c r="E90" s="139"/>
      <c r="F90" s="139"/>
      <c r="G90" s="89"/>
      <c r="H90" s="89"/>
      <c r="I90" s="109"/>
      <c r="J90" s="82" t="s">
        <v>113</v>
      </c>
      <c r="K90" s="82"/>
      <c r="L90" s="82"/>
      <c r="M90" s="82" t="str" cm="1">
        <f t="array" ref="M90">_xlfn.IFNA(_xlfn.IFS(L90=$F$47,VLOOKUP(K90,$E$48:$F$51,2,FALSE),L90=$G$47,VLOOKUP(K90,$E$48:$G$51,3,FALSE),L90=$H$47,VLOOKUP(K90,$E$48:$H$51,4,FALSE),L90=$I$47,VLOOKUP(K90,$E$48:$I$51,5,FALSE))," ")</f>
        <v xml:space="preserve"> </v>
      </c>
      <c r="N90" s="82" t="str" cm="1">
        <f t="array" ref="N90">_xlfn.IFNA(_xlfn.IFS(M90=$I$51,1,M90=$H$50,2,M90=$G$50,3,M90=$G$49,4,M90=$G$48,5,M90=$F$48,6)," ")</f>
        <v xml:space="preserve"> </v>
      </c>
      <c r="O90" s="82"/>
      <c r="P90" s="82"/>
      <c r="Q90" s="82" t="str" cm="1">
        <f t="array" ref="Q90">_xlfn.IFNA(_xlfn.IFS(P90=$F$47,VLOOKUP(O90,$E$48:$F$51,2,FALSE),P90=$G$47,VLOOKUP(O90,$E$48:$G$51,3,FALSE),P90=$H$47,VLOOKUP(O90,$E$48:$H$51,4,FALSE),P90=$I$47,VLOOKUP(O90,$E$48:$I$51,5,FALSE))," ")</f>
        <v xml:space="preserve"> </v>
      </c>
      <c r="R90" s="82" t="str" cm="1">
        <f t="array" ref="R90">_xlfn.IFNA(_xlfn.IFS(Q90=$I$51,1,Q90=$H$50,2,Q90=$G$50,3,Q90=$G$49,4,Q90=$G$48,5,Q90=$F$48,6)," ")</f>
        <v xml:space="preserve"> </v>
      </c>
      <c r="S90" s="82"/>
      <c r="T90" s="82"/>
      <c r="U90" s="82" t="str" cm="1">
        <f t="array" ref="U90">_xlfn.IFNA(_xlfn.IFS(T90=$F$47,VLOOKUP(S90,$E$48:$F$51,2,FALSE),T90=$G$47,VLOOKUP(S90,$E$48:$G$51,3,FALSE),T90=$H$47,VLOOKUP(S90,$E$48:$H$51,4,FALSE),T90=$I$47,VLOOKUP(S90,$E$48:$I$51,5,FALSE))," ")</f>
        <v xml:space="preserve"> </v>
      </c>
      <c r="V90" s="81" t="str" cm="1">
        <f t="array" ref="V90">_xlfn.IFNA(_xlfn.IFS(U90=$I$51,1,U90=$H$50,2,U90=$G$50,3,U90=$G$49,4,U90=$G$48,5,U90=$F$48,6)," ")</f>
        <v xml:space="preserve"> </v>
      </c>
      <c r="W90" s="89"/>
      <c r="X90" s="97"/>
      <c r="Y90" s="94"/>
      <c r="Z90" s="89"/>
      <c r="AA90" s="89"/>
      <c r="AB90" s="94"/>
      <c r="AC90" s="9"/>
      <c r="AE90" s="3"/>
      <c r="AF90" s="3"/>
      <c r="AG90" s="3"/>
      <c r="AH90" s="3"/>
      <c r="AI90" s="3"/>
      <c r="AJ90" s="3"/>
      <c r="AK90" s="3"/>
    </row>
    <row r="91" spans="2:37" ht="18" customHeight="1" x14ac:dyDescent="0.35">
      <c r="B91" s="51"/>
      <c r="C91" s="55"/>
      <c r="D91" s="119" t="s">
        <v>121</v>
      </c>
      <c r="E91" s="140"/>
      <c r="F91" s="140"/>
      <c r="G91" s="88" t="s">
        <v>69</v>
      </c>
      <c r="H91" s="88" t="s">
        <v>58</v>
      </c>
      <c r="I91" s="107" t="str" cm="1">
        <f t="array" ref="I91">_xlfn.IFNA(_xlfn.IFS(H91=$F$47,VLOOKUP(G91,$E$48:$F$51,2,FALSE),H91=$G$47,VLOOKUP(G91,$E$48:$G$51,3,FALSE),H91=$H$47,VLOOKUP(G91,$E$48:$H$51,4,FALSE),H91=$I$47,VLOOKUP(G91,$E$48:$I$51,5,FALSE))," ")</f>
        <v>Very low risk</v>
      </c>
      <c r="J91" s="83" t="s">
        <v>110</v>
      </c>
      <c r="K91" s="83"/>
      <c r="L91" s="83"/>
      <c r="M91" s="83" t="str" cm="1">
        <f t="array" ref="M91">_xlfn.IFNA(_xlfn.IFS(L91=$F$47,VLOOKUP(K91,$E$48:$F$51,2,FALSE),L91=$G$47,VLOOKUP(K91,$E$48:$G$51,3,FALSE),L91=$H$47,VLOOKUP(K91,$E$48:$H$51,4,FALSE),L91=$I$47,VLOOKUP(K91,$E$48:$I$51,5,FALSE))," ")</f>
        <v xml:space="preserve"> </v>
      </c>
      <c r="N91" s="83" t="str" cm="1">
        <f t="array" ref="N91">_xlfn.IFNA(_xlfn.IFS(M91=$I$51,1,M91=$H$50,2,M91=$G$50,3,M91=$G$49,4,M91=$G$48,5,M91=$F$48,6)," ")</f>
        <v xml:space="preserve"> </v>
      </c>
      <c r="O91" s="83"/>
      <c r="P91" s="83"/>
      <c r="Q91" s="83" t="str" cm="1">
        <f t="array" ref="Q91">_xlfn.IFNA(_xlfn.IFS(P91=$F$47,VLOOKUP(O91,$E$48:$F$51,2,FALSE),P91=$G$47,VLOOKUP(O91,$E$48:$G$51,3,FALSE),P91=$H$47,VLOOKUP(O91,$E$48:$H$51,4,FALSE),P91=$I$47,VLOOKUP(O91,$E$48:$I$51,5,FALSE))," ")</f>
        <v xml:space="preserve"> </v>
      </c>
      <c r="R91" s="83" t="str" cm="1">
        <f t="array" ref="R91">_xlfn.IFNA(_xlfn.IFS(Q91=$I$51,1,Q91=$H$50,2,Q91=$G$50,3,Q91=$G$49,4,Q91=$G$48,5,Q91=$F$48,6)," ")</f>
        <v xml:space="preserve"> </v>
      </c>
      <c r="S91" s="83"/>
      <c r="T91" s="83"/>
      <c r="U91" s="83" t="str" cm="1">
        <f t="array" ref="U91">_xlfn.IFNA(_xlfn.IFS(T91=$F$47,VLOOKUP(S91,$E$48:$F$51,2,FALSE),T91=$G$47,VLOOKUP(S91,$E$48:$G$51,3,FALSE),T91=$H$47,VLOOKUP(S91,$E$48:$H$51,4,FALSE),T91=$I$47,VLOOKUP(S91,$E$48:$I$51,5,FALSE))," ")</f>
        <v xml:space="preserve"> </v>
      </c>
      <c r="V91" s="79" t="str" cm="1">
        <f t="array" ref="V91">_xlfn.IFNA(_xlfn.IFS(U91=$I$51,1,U91=$H$50,2,U91=$G$50,3,U91=$G$49,4,U91=$G$48,5,U91=$F$48,6)," ")</f>
        <v xml:space="preserve"> </v>
      </c>
      <c r="W91" s="87">
        <f t="shared" ref="W91" si="3">_xlfn.IFNA(MAX(N91:N94,R91:R94,V91:V94)," ")</f>
        <v>0</v>
      </c>
      <c r="X91" s="95" t="str" cm="1">
        <f t="array" ref="X91">_xlfn.IFNA(_xlfn.IFS(W91=6,$F$48,W91=5,$G$48,W91=4,$H$48,W91=3,$I$48,W91=2,$I$49,W91=1,$I$50)," ")</f>
        <v xml:space="preserve"> </v>
      </c>
      <c r="Y91" s="93"/>
      <c r="Z91" s="88"/>
      <c r="AA91" s="88"/>
      <c r="AB91" s="88"/>
      <c r="AC91" s="9"/>
      <c r="AE91" s="3"/>
      <c r="AF91" s="3"/>
      <c r="AG91" s="3"/>
      <c r="AH91" s="3"/>
      <c r="AI91" s="3"/>
      <c r="AJ91" s="3"/>
      <c r="AK91" s="3"/>
    </row>
    <row r="92" spans="2:37" ht="18" customHeight="1" x14ac:dyDescent="0.35">
      <c r="B92" s="51"/>
      <c r="C92" s="55"/>
      <c r="D92" s="117"/>
      <c r="E92" s="138"/>
      <c r="F92" s="138"/>
      <c r="G92" s="88"/>
      <c r="H92" s="88"/>
      <c r="I92" s="108"/>
      <c r="J92" s="80" t="s">
        <v>111</v>
      </c>
      <c r="K92" s="80"/>
      <c r="L92" s="80"/>
      <c r="M92" s="80" t="str" cm="1">
        <f t="array" ref="M92">_xlfn.IFNA(_xlfn.IFS(L92=$F$47,VLOOKUP(K92,$E$48:$F$51,2,FALSE),L92=$G$47,VLOOKUP(K92,$E$48:$G$51,3,FALSE),L92=$H$47,VLOOKUP(K92,$E$48:$H$51,4,FALSE),L92=$I$47,VLOOKUP(K92,$E$48:$I$51,5,FALSE))," ")</f>
        <v xml:space="preserve"> </v>
      </c>
      <c r="N92" s="80" t="str" cm="1">
        <f t="array" ref="N92">_xlfn.IFNA(_xlfn.IFS(M92=$I$51,1,M92=$H$50,2,M92=$G$50,3,M92=$G$49,4,M92=$G$48,5,M92=$F$48,6)," ")</f>
        <v xml:space="preserve"> </v>
      </c>
      <c r="O92" s="80"/>
      <c r="P92" s="80"/>
      <c r="Q92" s="80" t="str" cm="1">
        <f t="array" ref="Q92">_xlfn.IFNA(_xlfn.IFS(P92=$F$47,VLOOKUP(O92,$E$48:$F$51,2,FALSE),P92=$G$47,VLOOKUP(O92,$E$48:$G$51,3,FALSE),P92=$H$47,VLOOKUP(O92,$E$48:$H$51,4,FALSE),P92=$I$47,VLOOKUP(O92,$E$48:$I$51,5,FALSE))," ")</f>
        <v xml:space="preserve"> </v>
      </c>
      <c r="R92" s="80" t="str" cm="1">
        <f t="array" ref="R92">_xlfn.IFNA(_xlfn.IFS(Q92=$I$51,1,Q92=$H$50,2,Q92=$G$50,3,Q92=$G$49,4,Q92=$G$48,5,Q92=$F$48,6)," ")</f>
        <v xml:space="preserve"> </v>
      </c>
      <c r="S92" s="80"/>
      <c r="T92" s="80"/>
      <c r="U92" s="80" t="str" cm="1">
        <f t="array" ref="U92">_xlfn.IFNA(_xlfn.IFS(T92=$F$47,VLOOKUP(S92,$E$48:$F$51,2,FALSE),T92=$G$47,VLOOKUP(S92,$E$48:$G$51,3,FALSE),T92=$H$47,VLOOKUP(S92,$E$48:$H$51,4,FALSE),T92=$I$47,VLOOKUP(S92,$E$48:$I$51,5,FALSE))," ")</f>
        <v xml:space="preserve"> </v>
      </c>
      <c r="V92" s="79" t="str" cm="1">
        <f t="array" ref="V92">_xlfn.IFNA(_xlfn.IFS(U92=$I$51,1,U92=$H$50,2,U92=$G$50,3,U92=$G$49,4,U92=$G$48,5,U92=$F$48,6)," ")</f>
        <v xml:space="preserve"> </v>
      </c>
      <c r="W92" s="88"/>
      <c r="X92" s="96"/>
      <c r="Y92" s="93"/>
      <c r="Z92" s="88"/>
      <c r="AA92" s="88"/>
      <c r="AB92" s="88"/>
      <c r="AC92" s="9"/>
      <c r="AE92" s="3"/>
      <c r="AF92" s="3"/>
      <c r="AG92" s="3"/>
      <c r="AH92" s="3"/>
      <c r="AI92" s="3"/>
      <c r="AJ92" s="3"/>
      <c r="AK92" s="3"/>
    </row>
    <row r="93" spans="2:37" ht="18" customHeight="1" x14ac:dyDescent="0.35">
      <c r="B93" s="51"/>
      <c r="C93" s="55"/>
      <c r="D93" s="117"/>
      <c r="E93" s="138"/>
      <c r="F93" s="138"/>
      <c r="G93" s="88"/>
      <c r="H93" s="88"/>
      <c r="I93" s="108"/>
      <c r="J93" s="80" t="s">
        <v>112</v>
      </c>
      <c r="K93" s="80"/>
      <c r="L93" s="80"/>
      <c r="M93" s="80" t="str" cm="1">
        <f t="array" ref="M93">_xlfn.IFNA(_xlfn.IFS(L93=$F$47,VLOOKUP(K93,$E$48:$F$51,2,FALSE),L93=$G$47,VLOOKUP(K93,$E$48:$G$51,3,FALSE),L93=$H$47,VLOOKUP(K93,$E$48:$H$51,4,FALSE),L93=$I$47,VLOOKUP(K93,$E$48:$I$51,5,FALSE))," ")</f>
        <v xml:space="preserve"> </v>
      </c>
      <c r="N93" s="80" t="str" cm="1">
        <f t="array" ref="N93">_xlfn.IFNA(_xlfn.IFS(M93=$I$51,1,M93=$H$50,2,M93=$G$50,3,M93=$G$49,4,M93=$G$48,5,M93=$F$48,6)," ")</f>
        <v xml:space="preserve"> </v>
      </c>
      <c r="O93" s="80"/>
      <c r="P93" s="80"/>
      <c r="Q93" s="80" t="str" cm="1">
        <f t="array" ref="Q93">_xlfn.IFNA(_xlfn.IFS(P93=$F$47,VLOOKUP(O93,$E$48:$F$51,2,FALSE),P93=$G$47,VLOOKUP(O93,$E$48:$G$51,3,FALSE),P93=$H$47,VLOOKUP(O93,$E$48:$H$51,4,FALSE),P93=$I$47,VLOOKUP(O93,$E$48:$I$51,5,FALSE))," ")</f>
        <v xml:space="preserve"> </v>
      </c>
      <c r="R93" s="80" t="str" cm="1">
        <f t="array" ref="R93">_xlfn.IFNA(_xlfn.IFS(Q93=$I$51,1,Q93=$H$50,2,Q93=$G$50,3,Q93=$G$49,4,Q93=$G$48,5,Q93=$F$48,6)," ")</f>
        <v xml:space="preserve"> </v>
      </c>
      <c r="S93" s="80"/>
      <c r="T93" s="80"/>
      <c r="U93" s="80" t="str" cm="1">
        <f t="array" ref="U93">_xlfn.IFNA(_xlfn.IFS(T93=$F$47,VLOOKUP(S93,$E$48:$F$51,2,FALSE),T93=$G$47,VLOOKUP(S93,$E$48:$G$51,3,FALSE),T93=$H$47,VLOOKUP(S93,$E$48:$H$51,4,FALSE),T93=$I$47,VLOOKUP(S93,$E$48:$I$51,5,FALSE))," ")</f>
        <v xml:space="preserve"> </v>
      </c>
      <c r="V93" s="79" t="str" cm="1">
        <f t="array" ref="V93">_xlfn.IFNA(_xlfn.IFS(U93=$I$51,1,U93=$H$50,2,U93=$G$50,3,U93=$G$49,4,U93=$G$48,5,U93=$F$48,6)," ")</f>
        <v xml:space="preserve"> </v>
      </c>
      <c r="W93" s="88"/>
      <c r="X93" s="96"/>
      <c r="Y93" s="93"/>
      <c r="Z93" s="88"/>
      <c r="AA93" s="88"/>
      <c r="AB93" s="88"/>
      <c r="AC93" s="9"/>
      <c r="AE93" s="3"/>
      <c r="AF93" s="3"/>
      <c r="AG93" s="3"/>
      <c r="AH93" s="3"/>
      <c r="AI93" s="3"/>
      <c r="AJ93" s="3"/>
      <c r="AK93" s="3"/>
    </row>
    <row r="94" spans="2:37" ht="18" customHeight="1" thickBot="1" x14ac:dyDescent="0.4">
      <c r="B94" s="51"/>
      <c r="C94" s="55"/>
      <c r="D94" s="149"/>
      <c r="E94" s="141"/>
      <c r="F94" s="141"/>
      <c r="G94" s="88"/>
      <c r="H94" s="88"/>
      <c r="I94" s="109"/>
      <c r="J94" s="84" t="s">
        <v>113</v>
      </c>
      <c r="K94" s="84"/>
      <c r="L94" s="84"/>
      <c r="M94" s="84" t="str" cm="1">
        <f t="array" ref="M94">_xlfn.IFNA(_xlfn.IFS(L94=$F$47,VLOOKUP(K94,$E$48:$F$51,2,FALSE),L94=$G$47,VLOOKUP(K94,$E$48:$G$51,3,FALSE),L94=$H$47,VLOOKUP(K94,$E$48:$H$51,4,FALSE),L94=$I$47,VLOOKUP(K94,$E$48:$I$51,5,FALSE))," ")</f>
        <v xml:space="preserve"> </v>
      </c>
      <c r="N94" s="84" t="str" cm="1">
        <f t="array" ref="N94">_xlfn.IFNA(_xlfn.IFS(M94=$I$51,1,M94=$H$50,2,M94=$G$50,3,M94=$G$49,4,M94=$G$48,5,M94=$F$48,6)," ")</f>
        <v xml:space="preserve"> </v>
      </c>
      <c r="O94" s="84"/>
      <c r="P94" s="84"/>
      <c r="Q94" s="84" t="str" cm="1">
        <f t="array" ref="Q94">_xlfn.IFNA(_xlfn.IFS(P94=$F$47,VLOOKUP(O94,$E$48:$F$51,2,FALSE),P94=$G$47,VLOOKUP(O94,$E$48:$G$51,3,FALSE),P94=$H$47,VLOOKUP(O94,$E$48:$H$51,4,FALSE),P94=$I$47,VLOOKUP(O94,$E$48:$I$51,5,FALSE))," ")</f>
        <v xml:space="preserve"> </v>
      </c>
      <c r="R94" s="84" t="str" cm="1">
        <f t="array" ref="R94">_xlfn.IFNA(_xlfn.IFS(Q94=$I$51,1,Q94=$H$50,2,Q94=$G$50,3,Q94=$G$49,4,Q94=$G$48,5,Q94=$F$48,6)," ")</f>
        <v xml:space="preserve"> </v>
      </c>
      <c r="S94" s="84"/>
      <c r="T94" s="84"/>
      <c r="U94" s="84"/>
      <c r="V94" s="79" t="str" cm="1">
        <f t="array" ref="V94">_xlfn.IFNA(_xlfn.IFS(U94=$I$51,1,U94=$H$50,2,U94=$G$50,3,U94=$G$49,4,U94=$G$48,5,U94=$F$48,6)," ")</f>
        <v xml:space="preserve"> </v>
      </c>
      <c r="W94" s="89"/>
      <c r="X94" s="97"/>
      <c r="Y94" s="93"/>
      <c r="Z94" s="88"/>
      <c r="AA94" s="88"/>
      <c r="AB94" s="88"/>
      <c r="AC94" s="9"/>
      <c r="AE94" s="3"/>
      <c r="AF94" s="3"/>
      <c r="AG94" s="3"/>
      <c r="AH94" s="3"/>
      <c r="AI94" s="3"/>
      <c r="AJ94" s="3"/>
      <c r="AK94" s="3"/>
    </row>
    <row r="95" spans="2:37" ht="18" customHeight="1" x14ac:dyDescent="0.35">
      <c r="B95" s="51"/>
      <c r="C95" s="55"/>
      <c r="D95" s="116" t="s">
        <v>118</v>
      </c>
      <c r="E95" s="137"/>
      <c r="F95" s="137"/>
      <c r="G95" s="87" t="s">
        <v>69</v>
      </c>
      <c r="H95" s="87" t="s">
        <v>58</v>
      </c>
      <c r="I95" s="107" t="str" cm="1">
        <f t="array" ref="I95">_xlfn.IFNA(_xlfn.IFS(H95=$F$47,VLOOKUP(G95,$E$48:$F$51,2,FALSE),H95=$G$47,VLOOKUP(G95,$E$48:$G$51,3,FALSE),H95=$H$47,VLOOKUP(G95,$E$48:$H$51,4,FALSE),H95=$I$47,VLOOKUP(G95,$E$48:$I$51,5,FALSE))," ")</f>
        <v>Very low risk</v>
      </c>
      <c r="J95" s="78" t="s">
        <v>110</v>
      </c>
      <c r="K95" s="78"/>
      <c r="L95" s="78"/>
      <c r="M95" s="78" t="str" cm="1">
        <f t="array" ref="M95">_xlfn.IFNA(_xlfn.IFS(L95=$F$47,VLOOKUP(K95,$E$48:$F$51,2,FALSE),L95=$G$47,VLOOKUP(K95,$E$48:$G$51,3,FALSE),L95=$H$47,VLOOKUP(K95,$E$48:$H$51,4,FALSE),L95=$I$47,VLOOKUP(K95,$E$48:$I$51,5,FALSE))," ")</f>
        <v xml:space="preserve"> </v>
      </c>
      <c r="N95" s="78" t="str" cm="1">
        <f t="array" ref="N95">_xlfn.IFNA(_xlfn.IFS(M95=$I$51,1,M95=$H$50,2,M95=$G$50,3,M95=$G$49,4,M95=$G$48,5,M95=$F$48,6)," ")</f>
        <v xml:space="preserve"> </v>
      </c>
      <c r="O95" s="78"/>
      <c r="P95" s="78"/>
      <c r="Q95" s="78" t="str" cm="1">
        <f t="array" ref="Q95">_xlfn.IFNA(_xlfn.IFS(P95=$F$47,VLOOKUP(O95,$E$48:$F$51,2,FALSE),P95=$G$47,VLOOKUP(O95,$E$48:$G$51,3,FALSE),P95=$H$47,VLOOKUP(O95,$E$48:$H$51,4,FALSE),P95=$I$47,VLOOKUP(O95,$E$48:$I$51,5,FALSE))," ")</f>
        <v xml:space="preserve"> </v>
      </c>
      <c r="R95" s="78" t="str" cm="1">
        <f t="array" ref="R95">_xlfn.IFNA(_xlfn.IFS(Q95=$I$51,1,Q95=$H$50,2,Q95=$G$50,3,Q95=$G$49,4,Q95=$G$48,5,Q95=$F$48,6)," ")</f>
        <v xml:space="preserve"> </v>
      </c>
      <c r="S95" s="78"/>
      <c r="T95" s="78"/>
      <c r="U95" s="78" t="str" cm="1">
        <f t="array" ref="U95">_xlfn.IFNA(_xlfn.IFS(T95=$F$47,VLOOKUP(S95,$E$48:$F$51,2,FALSE),T95=$G$47,VLOOKUP(S95,$E$48:$G$51,3,FALSE),T95=$H$47,VLOOKUP(S95,$E$48:$H$51,4,FALSE),T95=$I$47,VLOOKUP(S95,$E$48:$I$51,5,FALSE))," ")</f>
        <v xml:space="preserve"> </v>
      </c>
      <c r="V95" s="77" t="str" cm="1">
        <f t="array" ref="V95">_xlfn.IFNA(_xlfn.IFS(U95=$I$51,1,U95=$H$50,2,U95=$G$50,3,U95=$G$49,4,U95=$G$48,5,U95=$F$48,6)," ")</f>
        <v xml:space="preserve"> </v>
      </c>
      <c r="W95" s="87">
        <f t="shared" ref="W95" si="4">_xlfn.IFNA(MAX(N95:N98,R95:R98,V95:V98)," ")</f>
        <v>0</v>
      </c>
      <c r="X95" s="95" t="str" cm="1">
        <f t="array" ref="X95">_xlfn.IFNA(_xlfn.IFS(W95=6,$F$48,W95=5,$G$48,W95=4,$H$48,W95=3,$I$48,W95=2,$I$49,W95=1,$I$50)," ")</f>
        <v xml:space="preserve"> </v>
      </c>
      <c r="Y95" s="92"/>
      <c r="Z95" s="87"/>
      <c r="AA95" s="87"/>
      <c r="AB95" s="87"/>
      <c r="AC95" s="9"/>
      <c r="AE95" s="3"/>
      <c r="AF95" s="3"/>
      <c r="AG95" s="3"/>
      <c r="AH95" s="3"/>
      <c r="AI95" s="3"/>
      <c r="AJ95" s="3"/>
      <c r="AK95" s="3"/>
    </row>
    <row r="96" spans="2:37" ht="18" customHeight="1" x14ac:dyDescent="0.35">
      <c r="B96" s="51"/>
      <c r="C96" s="55"/>
      <c r="D96" s="117"/>
      <c r="E96" s="138"/>
      <c r="F96" s="138"/>
      <c r="G96" s="88"/>
      <c r="H96" s="88"/>
      <c r="I96" s="108"/>
      <c r="J96" s="80" t="s">
        <v>111</v>
      </c>
      <c r="K96" s="80"/>
      <c r="L96" s="80"/>
      <c r="M96" s="80" t="str" cm="1">
        <f t="array" ref="M96">_xlfn.IFNA(_xlfn.IFS(L96=$F$47,VLOOKUP(K96,$E$48:$F$51,2,FALSE),L96=$G$47,VLOOKUP(K96,$E$48:$G$51,3,FALSE),L96=$H$47,VLOOKUP(K96,$E$48:$H$51,4,FALSE),L96=$I$47,VLOOKUP(K96,$E$48:$I$51,5,FALSE))," ")</f>
        <v xml:space="preserve"> </v>
      </c>
      <c r="N96" s="80" t="str" cm="1">
        <f t="array" ref="N96">_xlfn.IFNA(_xlfn.IFS(M96=$I$51,1,M96=$H$50,2,M96=$G$50,3,M96=$G$49,4,M96=$G$48,5,M96=$F$48,6)," ")</f>
        <v xml:space="preserve"> </v>
      </c>
      <c r="O96" s="80"/>
      <c r="P96" s="80"/>
      <c r="Q96" s="80" t="str" cm="1">
        <f t="array" ref="Q96">_xlfn.IFNA(_xlfn.IFS(P96=$F$47,VLOOKUP(O96,$E$48:$F$51,2,FALSE),P96=$G$47,VLOOKUP(O96,$E$48:$G$51,3,FALSE),P96=$H$47,VLOOKUP(O96,$E$48:$H$51,4,FALSE),P96=$I$47,VLOOKUP(O96,$E$48:$I$51,5,FALSE))," ")</f>
        <v xml:space="preserve"> </v>
      </c>
      <c r="R96" s="80" t="str" cm="1">
        <f t="array" ref="R96">_xlfn.IFNA(_xlfn.IFS(Q96=$I$51,1,Q96=$H$50,2,Q96=$G$50,3,Q96=$G$49,4,Q96=$G$48,5,Q96=$F$48,6)," ")</f>
        <v xml:space="preserve"> </v>
      </c>
      <c r="S96" s="80"/>
      <c r="T96" s="80"/>
      <c r="U96" s="80" t="str" cm="1">
        <f t="array" ref="U96">_xlfn.IFNA(_xlfn.IFS(T96=$F$47,VLOOKUP(S96,$E$48:$F$51,2,FALSE),T96=$G$47,VLOOKUP(S96,$E$48:$G$51,3,FALSE),T96=$H$47,VLOOKUP(S96,$E$48:$H$51,4,FALSE),T96=$I$47,VLOOKUP(S96,$E$48:$I$51,5,FALSE))," ")</f>
        <v xml:space="preserve"> </v>
      </c>
      <c r="V96" s="79" t="str" cm="1">
        <f t="array" ref="V96">_xlfn.IFNA(_xlfn.IFS(U96=$I$51,1,U96=$H$50,2,U96=$G$50,3,U96=$G$49,4,U96=$G$48,5,U96=$F$48,6)," ")</f>
        <v xml:space="preserve"> </v>
      </c>
      <c r="W96" s="88"/>
      <c r="X96" s="96"/>
      <c r="Y96" s="93"/>
      <c r="Z96" s="88"/>
      <c r="AA96" s="88"/>
      <c r="AB96" s="88"/>
      <c r="AC96" s="9"/>
      <c r="AE96" s="3"/>
      <c r="AF96" s="3"/>
      <c r="AG96" s="3"/>
      <c r="AH96" s="3"/>
      <c r="AI96" s="3"/>
      <c r="AJ96" s="3"/>
      <c r="AK96" s="3"/>
    </row>
    <row r="97" spans="2:37" ht="18" customHeight="1" x14ac:dyDescent="0.35">
      <c r="B97" s="51"/>
      <c r="C97" s="55"/>
      <c r="D97" s="117"/>
      <c r="E97" s="138"/>
      <c r="F97" s="138"/>
      <c r="G97" s="88"/>
      <c r="H97" s="88"/>
      <c r="I97" s="108"/>
      <c r="J97" s="80" t="s">
        <v>112</v>
      </c>
      <c r="K97" s="80"/>
      <c r="L97" s="80"/>
      <c r="M97" s="80" t="str" cm="1">
        <f t="array" ref="M97">_xlfn.IFNA(_xlfn.IFS(L97=$F$47,VLOOKUP(K97,$E$48:$F$51,2,FALSE),L97=$G$47,VLOOKUP(K97,$E$48:$G$51,3,FALSE),L97=$H$47,VLOOKUP(K97,$E$48:$H$51,4,FALSE),L97=$I$47,VLOOKUP(K97,$E$48:$I$51,5,FALSE))," ")</f>
        <v xml:space="preserve"> </v>
      </c>
      <c r="N97" s="80" t="str" cm="1">
        <f t="array" ref="N97">_xlfn.IFNA(_xlfn.IFS(M97=$I$51,1,M97=$H$50,2,M97=$G$50,3,M97=$G$49,4,M97=$G$48,5,M97=$F$48,6)," ")</f>
        <v xml:space="preserve"> </v>
      </c>
      <c r="O97" s="80"/>
      <c r="P97" s="80"/>
      <c r="Q97" s="80" t="str" cm="1">
        <f t="array" ref="Q97">_xlfn.IFNA(_xlfn.IFS(P97=$F$47,VLOOKUP(O97,$E$48:$F$51,2,FALSE),P97=$G$47,VLOOKUP(O97,$E$48:$G$51,3,FALSE),P97=$H$47,VLOOKUP(O97,$E$48:$H$51,4,FALSE),P97=$I$47,VLOOKUP(O97,$E$48:$I$51,5,FALSE))," ")</f>
        <v xml:space="preserve"> </v>
      </c>
      <c r="R97" s="80" t="str" cm="1">
        <f t="array" ref="R97">_xlfn.IFNA(_xlfn.IFS(Q97=$I$51,1,Q97=$H$50,2,Q97=$G$50,3,Q97=$G$49,4,Q97=$G$48,5,Q97=$F$48,6)," ")</f>
        <v xml:space="preserve"> </v>
      </c>
      <c r="S97" s="80"/>
      <c r="T97" s="80"/>
      <c r="U97" s="80" t="str" cm="1">
        <f t="array" ref="U97">_xlfn.IFNA(_xlfn.IFS(T97=$F$47,VLOOKUP(S97,$E$48:$F$51,2,FALSE),T97=$G$47,VLOOKUP(S97,$E$48:$G$51,3,FALSE),T97=$H$47,VLOOKUP(S97,$E$48:$H$51,4,FALSE),T97=$I$47,VLOOKUP(S97,$E$48:$I$51,5,FALSE))," ")</f>
        <v xml:space="preserve"> </v>
      </c>
      <c r="V97" s="79" t="str" cm="1">
        <f t="array" ref="V97">_xlfn.IFNA(_xlfn.IFS(U97=$I$51,1,U97=$H$50,2,U97=$G$50,3,U97=$G$49,4,U97=$G$48,5,U97=$F$48,6)," ")</f>
        <v xml:space="preserve"> </v>
      </c>
      <c r="W97" s="88"/>
      <c r="X97" s="96"/>
      <c r="Y97" s="93"/>
      <c r="Z97" s="88"/>
      <c r="AA97" s="88"/>
      <c r="AB97" s="88"/>
      <c r="AC97" s="9"/>
      <c r="AE97" s="3"/>
      <c r="AF97" s="3"/>
      <c r="AG97" s="3"/>
      <c r="AH97" s="3"/>
      <c r="AI97" s="3"/>
      <c r="AJ97" s="3"/>
      <c r="AK97" s="3"/>
    </row>
    <row r="98" spans="2:37" ht="18" customHeight="1" thickBot="1" x14ac:dyDescent="0.4">
      <c r="B98" s="51"/>
      <c r="C98" s="55"/>
      <c r="D98" s="118"/>
      <c r="E98" s="139"/>
      <c r="F98" s="139"/>
      <c r="G98" s="89"/>
      <c r="H98" s="89"/>
      <c r="I98" s="109"/>
      <c r="J98" s="82" t="s">
        <v>113</v>
      </c>
      <c r="K98" s="82"/>
      <c r="L98" s="82"/>
      <c r="M98" s="82" t="str" cm="1">
        <f t="array" ref="M98">_xlfn.IFNA(_xlfn.IFS(L98=$F$47,VLOOKUP(K98,$E$48:$F$51,2,FALSE),L98=$G$47,VLOOKUP(K98,$E$48:$G$51,3,FALSE),L98=$H$47,VLOOKUP(K98,$E$48:$H$51,4,FALSE),L98=$I$47,VLOOKUP(K98,$E$48:$I$51,5,FALSE))," ")</f>
        <v xml:space="preserve"> </v>
      </c>
      <c r="N98" s="82" t="str" cm="1">
        <f t="array" ref="N98">_xlfn.IFNA(_xlfn.IFS(M98=$I$51,1,M98=$H$50,2,M98=$G$50,3,M98=$G$49,4,M98=$G$48,5,M98=$F$48,6)," ")</f>
        <v xml:space="preserve"> </v>
      </c>
      <c r="O98" s="82"/>
      <c r="P98" s="82"/>
      <c r="Q98" s="82" t="str" cm="1">
        <f t="array" ref="Q98">_xlfn.IFNA(_xlfn.IFS(P98=$F$47,VLOOKUP(O98,$E$48:$F$51,2,FALSE),P98=$G$47,VLOOKUP(O98,$E$48:$G$51,3,FALSE),P98=$H$47,VLOOKUP(O98,$E$48:$H$51,4,FALSE),P98=$I$47,VLOOKUP(O98,$E$48:$I$51,5,FALSE))," ")</f>
        <v xml:space="preserve"> </v>
      </c>
      <c r="R98" s="82" t="str" cm="1">
        <f t="array" ref="R98">_xlfn.IFNA(_xlfn.IFS(Q98=$I$51,1,Q98=$H$50,2,Q98=$G$50,3,Q98=$G$49,4,Q98=$G$48,5,Q98=$F$48,6)," ")</f>
        <v xml:space="preserve"> </v>
      </c>
      <c r="S98" s="82"/>
      <c r="T98" s="82"/>
      <c r="U98" s="82" t="str" cm="1">
        <f t="array" ref="U98">_xlfn.IFNA(_xlfn.IFS(T98=$F$47,VLOOKUP(S98,$E$48:$F$51,2,FALSE),T98=$G$47,VLOOKUP(S98,$E$48:$G$51,3,FALSE),T98=$H$47,VLOOKUP(S98,$E$48:$H$51,4,FALSE),T98=$I$47,VLOOKUP(S98,$E$48:$I$51,5,FALSE))," ")</f>
        <v xml:space="preserve"> </v>
      </c>
      <c r="V98" s="81" t="str" cm="1">
        <f t="array" ref="V98">_xlfn.IFNA(_xlfn.IFS(U98=$I$51,1,U98=$H$50,2,U98=$G$50,3,U98=$G$49,4,U98=$G$48,5,U98=$F$48,6)," ")</f>
        <v xml:space="preserve"> </v>
      </c>
      <c r="W98" s="89"/>
      <c r="X98" s="97"/>
      <c r="Y98" s="94"/>
      <c r="Z98" s="89"/>
      <c r="AA98" s="89"/>
      <c r="AB98" s="89"/>
      <c r="AC98" s="9"/>
      <c r="AE98" s="3"/>
      <c r="AF98" s="3"/>
      <c r="AG98" s="3"/>
      <c r="AH98" s="3"/>
      <c r="AI98" s="3"/>
      <c r="AJ98" s="3"/>
      <c r="AK98" s="3"/>
    </row>
    <row r="99" spans="2:37" ht="18" customHeight="1" thickBot="1" x14ac:dyDescent="0.4">
      <c r="B99" s="51"/>
      <c r="C99" s="55"/>
      <c r="D99" s="119" t="s">
        <v>119</v>
      </c>
      <c r="E99" s="140"/>
      <c r="F99" s="140"/>
      <c r="G99" s="88" t="s">
        <v>69</v>
      </c>
      <c r="H99" s="88" t="s">
        <v>58</v>
      </c>
      <c r="I99" s="107" t="str" cm="1">
        <f t="array" ref="I99">_xlfn.IFNA(_xlfn.IFS(H99=$F$47,VLOOKUP(G99,$E$48:$F$51,2,FALSE),H99=$G$47,VLOOKUP(G99,$E$48:$G$51,3,FALSE),H99=$H$47,VLOOKUP(G99,$E$48:$H$51,4,FALSE),H99=$I$47,VLOOKUP(G99,$E$48:$I$51,5,FALSE))," ")</f>
        <v>Very low risk</v>
      </c>
      <c r="J99" s="83" t="s">
        <v>110</v>
      </c>
      <c r="K99" s="83"/>
      <c r="L99" s="83"/>
      <c r="M99" s="84" t="str" cm="1">
        <f t="array" ref="M99">_xlfn.IFNA(_xlfn.IFS(L99=$F$47,VLOOKUP(K99,$E$48:$F$51,2,FALSE),L99=$G$47,VLOOKUP(K99,$E$48:$G$51,3,FALSE),L99=$H$47,VLOOKUP(K99,$E$48:$H$51,4,FALSE),L99=$I$47,VLOOKUP(K99,$E$48:$I$51,5,FALSE))," ")</f>
        <v xml:space="preserve"> </v>
      </c>
      <c r="N99" s="78" t="str" cm="1">
        <f t="array" ref="N99">_xlfn.IFNA(_xlfn.IFS(M99=$I$51,1,M99=$H$50,2,M99=$G$50,3,M99=$G$49,4,M99=$G$48,5,M99=$F$48,6)," ")</f>
        <v xml:space="preserve"> </v>
      </c>
      <c r="O99" s="83"/>
      <c r="P99" s="83"/>
      <c r="Q99" s="83" t="s">
        <v>127</v>
      </c>
      <c r="R99" s="83" t="s">
        <v>127</v>
      </c>
      <c r="S99" s="83"/>
      <c r="T99" s="83"/>
      <c r="U99" s="83" t="str" cm="1">
        <f t="array" ref="U99">_xlfn.IFNA(_xlfn.IFS(T99=$F$47,VLOOKUP(S99,$E$48:$F$51,2,FALSE),T99=$G$47,VLOOKUP(S99,$E$48:$G$51,3,FALSE),T99=$H$47,VLOOKUP(S99,$E$48:$H$51,4,FALSE),T99=$I$47,VLOOKUP(S99,$E$48:$I$51,5,FALSE))," ")</f>
        <v xml:space="preserve"> </v>
      </c>
      <c r="V99" s="79" t="str" cm="1">
        <f t="array" ref="V99">_xlfn.IFNA(_xlfn.IFS(U99=$I$51,1,U99=$H$50,2,U99=$G$50,3,U99=$G$49,4,U99=$G$48,5,U99=$F$48,6)," ")</f>
        <v xml:space="preserve"> </v>
      </c>
      <c r="W99" s="87">
        <f>_xlfn.IFNA(MAX(N99:N102,R99:R102,V99:V102)," ")</f>
        <v>0</v>
      </c>
      <c r="X99" s="95" t="str" cm="1">
        <f t="array" ref="X99">_xlfn.IFNA(_xlfn.IFS(W99=6,$F$48,W99=5,$G$48,W99=4,$H$48,W99=3,$I$48,W99=2,$I$49,W99=1,$I$50)," ")</f>
        <v xml:space="preserve"> </v>
      </c>
      <c r="Y99" s="92"/>
      <c r="Z99" s="88"/>
      <c r="AA99" s="88"/>
      <c r="AB99" s="88"/>
      <c r="AC99" s="9"/>
      <c r="AE99" s="3"/>
      <c r="AF99" s="3"/>
      <c r="AG99" s="3"/>
      <c r="AH99" s="3"/>
      <c r="AI99" s="3"/>
      <c r="AJ99" s="3"/>
      <c r="AK99" s="3"/>
    </row>
    <row r="100" spans="2:37" ht="18" customHeight="1" x14ac:dyDescent="0.35">
      <c r="B100" s="51"/>
      <c r="C100" s="55"/>
      <c r="D100" s="117"/>
      <c r="E100" s="138"/>
      <c r="F100" s="138"/>
      <c r="G100" s="88"/>
      <c r="H100" s="88"/>
      <c r="I100" s="108"/>
      <c r="J100" s="80" t="s">
        <v>111</v>
      </c>
      <c r="K100" s="80"/>
      <c r="L100" s="80"/>
      <c r="M100" s="78" t="str" cm="1">
        <f t="array" ref="M100">_xlfn.IFNA(_xlfn.IFS(L100=$F$47,VLOOKUP(K100,$E$48:$F$51,2,FALSE),L100=$G$47,VLOOKUP(K100,$E$48:$G$51,3,FALSE),L100=$H$47,VLOOKUP(K100,$E$48:$H$51,4,FALSE),L100=$I$47,VLOOKUP(K100,$E$48:$I$51,5,FALSE))," ")</f>
        <v xml:space="preserve"> </v>
      </c>
      <c r="N100" s="80" t="str" cm="1">
        <f t="array" ref="N100">_xlfn.IFNA(_xlfn.IFS(M100=$I$51,1,M100=$H$50,2,M100=$G$50,3,M100=$G$49,4,M100=$G$48,5,M100=$F$48,6)," ")</f>
        <v xml:space="preserve"> </v>
      </c>
      <c r="O100" s="80"/>
      <c r="P100" s="80"/>
      <c r="Q100" s="80" t="str" cm="1">
        <f t="array" ref="Q100">_xlfn.IFNA(_xlfn.IFS(P100=$F$47,VLOOKUP(O100,$E$48:$F$51,2,FALSE),P100=$G$47,VLOOKUP(O100,$E$48:$G$51,3,FALSE),P100=$H$47,VLOOKUP(O100,$E$48:$H$51,4,FALSE),P100=$I$47,VLOOKUP(O100,$E$48:$I$51,5,FALSE))," ")</f>
        <v xml:space="preserve"> </v>
      </c>
      <c r="R100" s="80" t="str" cm="1">
        <f t="array" ref="R100">_xlfn.IFNA(_xlfn.IFS(Q100=$I$51,1,Q100=$H$50,2,Q100=$G$50,3,Q100=$G$49,4,Q100=$G$48,5,Q100=$F$48,6)," ")</f>
        <v xml:space="preserve"> </v>
      </c>
      <c r="S100" s="80"/>
      <c r="T100" s="80"/>
      <c r="U100" s="80" t="str" cm="1">
        <f t="array" ref="U100">_xlfn.IFNA(_xlfn.IFS(T100=$F$47,VLOOKUP(S100,$E$48:$F$51,2,FALSE),T100=$G$47,VLOOKUP(S100,$E$48:$G$51,3,FALSE),T100=$H$47,VLOOKUP(S100,$E$48:$H$51,4,FALSE),T100=$I$47,VLOOKUP(S100,$E$48:$I$51,5,FALSE))," ")</f>
        <v xml:space="preserve"> </v>
      </c>
      <c r="V100" s="79" t="str" cm="1">
        <f t="array" ref="V100">_xlfn.IFNA(_xlfn.IFS(U100=$I$51,1,U100=$H$50,2,U100=$G$50,3,U100=$G$49,4,U100=$G$48,5,U100=$F$48,6)," ")</f>
        <v xml:space="preserve"> </v>
      </c>
      <c r="W100" s="88"/>
      <c r="X100" s="96"/>
      <c r="Y100" s="93"/>
      <c r="Z100" s="88"/>
      <c r="AA100" s="88"/>
      <c r="AB100" s="88"/>
      <c r="AC100" s="9"/>
      <c r="AE100" s="3"/>
      <c r="AF100" s="3"/>
      <c r="AG100" s="3"/>
      <c r="AH100" s="3"/>
      <c r="AI100" s="3"/>
      <c r="AJ100" s="3"/>
      <c r="AK100" s="3"/>
    </row>
    <row r="101" spans="2:37" ht="18" customHeight="1" x14ac:dyDescent="0.35">
      <c r="B101" s="51"/>
      <c r="C101" s="55"/>
      <c r="D101" s="117"/>
      <c r="E101" s="138"/>
      <c r="F101" s="138"/>
      <c r="G101" s="88"/>
      <c r="H101" s="88"/>
      <c r="I101" s="108"/>
      <c r="J101" s="80" t="s">
        <v>112</v>
      </c>
      <c r="K101" s="80"/>
      <c r="L101" s="80"/>
      <c r="M101" s="80" t="str" cm="1">
        <f t="array" ref="M101">_xlfn.IFNA(_xlfn.IFS(L101=$F$47,VLOOKUP(K101,$E$48:$F$51,2,FALSE),L101=$G$47,VLOOKUP(K101,$E$48:$G$51,3,FALSE),L101=$H$47,VLOOKUP(K101,$E$48:$H$51,4,FALSE),L101=$I$47,VLOOKUP(K101,$E$48:$I$51,5,FALSE))," ")</f>
        <v xml:space="preserve"> </v>
      </c>
      <c r="N101" s="80" t="str" cm="1">
        <f t="array" ref="N101">_xlfn.IFNA(_xlfn.IFS(M101=$I$51,1,M101=$H$50,2,M101=$G$50,3,M101=$G$49,4,M101=$G$48,5,M101=$F$48,6)," ")</f>
        <v xml:space="preserve"> </v>
      </c>
      <c r="O101" s="80"/>
      <c r="P101" s="80"/>
      <c r="Q101" s="80" t="s">
        <v>127</v>
      </c>
      <c r="R101" s="80" t="s">
        <v>127</v>
      </c>
      <c r="S101" s="80"/>
      <c r="T101" s="80"/>
      <c r="U101" s="80" t="str" cm="1">
        <f t="array" ref="U101">_xlfn.IFNA(_xlfn.IFS(T101=$F$47,VLOOKUP(S101,$E$48:$F$51,2,FALSE),T101=$G$47,VLOOKUP(S101,$E$48:$G$51,3,FALSE),T101=$H$47,VLOOKUP(S101,$E$48:$H$51,4,FALSE),T101=$I$47,VLOOKUP(S101,$E$48:$I$51,5,FALSE))," ")</f>
        <v xml:space="preserve"> </v>
      </c>
      <c r="V101" s="79" t="str" cm="1">
        <f t="array" ref="V101">_xlfn.IFNA(_xlfn.IFS(U101=$I$51,1,U101=$H$50,2,U101=$G$50,3,U101=$G$49,4,U101=$G$48,5,U101=$F$48,6)," ")</f>
        <v xml:space="preserve"> </v>
      </c>
      <c r="W101" s="88"/>
      <c r="X101" s="96"/>
      <c r="Y101" s="93"/>
      <c r="Z101" s="88"/>
      <c r="AA101" s="88"/>
      <c r="AB101" s="88"/>
      <c r="AC101" s="9"/>
      <c r="AE101" s="3"/>
      <c r="AF101" s="3"/>
      <c r="AG101" s="3"/>
      <c r="AH101" s="3"/>
      <c r="AI101" s="3"/>
      <c r="AJ101" s="3"/>
      <c r="AK101" s="3"/>
    </row>
    <row r="102" spans="2:37" ht="18" customHeight="1" thickBot="1" x14ac:dyDescent="0.4">
      <c r="B102" s="51"/>
      <c r="C102" s="55"/>
      <c r="D102" s="149"/>
      <c r="E102" s="141"/>
      <c r="F102" s="141"/>
      <c r="G102" s="88"/>
      <c r="H102" s="88"/>
      <c r="I102" s="109"/>
      <c r="J102" s="84" t="s">
        <v>113</v>
      </c>
      <c r="K102" s="84"/>
      <c r="L102" s="84"/>
      <c r="M102" s="80" t="str" cm="1">
        <f t="array" ref="M102">_xlfn.IFNA(_xlfn.IFS(L102=$F$47,VLOOKUP(K102,$E$48:$F$51,2,FALSE),L102=$G$47,VLOOKUP(K102,$E$48:$G$51,3,FALSE),L102=$H$47,VLOOKUP(K102,$E$48:$H$51,4,FALSE),L102=$I$47,VLOOKUP(K102,$E$48:$I$51,5,FALSE))," ")</f>
        <v xml:space="preserve"> </v>
      </c>
      <c r="N102" s="82" t="str" cm="1">
        <f t="array" ref="N102">_xlfn.IFNA(_xlfn.IFS(M102=$I$51,1,M102=$H$50,2,M102=$G$50,3,M102=$G$49,4,M102=$G$48,5,M102=$F$48,6)," ")</f>
        <v xml:space="preserve"> </v>
      </c>
      <c r="O102" s="84"/>
      <c r="P102" s="84"/>
      <c r="Q102" s="84" t="str" cm="1">
        <f t="array" ref="Q102">_xlfn.IFNA(_xlfn.IFS(P102=$F$47,VLOOKUP(O102,$E$48:$F$51,2,FALSE),P102=$G$47,VLOOKUP(O102,$E$48:$G$51,3,FALSE),P102=$H$47,VLOOKUP(O102,$E$48:$H$51,4,FALSE),P102=$I$47,VLOOKUP(O102,$E$48:$I$51,5,FALSE))," ")</f>
        <v xml:space="preserve"> </v>
      </c>
      <c r="R102" s="84" t="str" cm="1">
        <f t="array" ref="R102">_xlfn.IFNA(_xlfn.IFS(Q102=$I$51,1,Q102=$H$50,2,Q102=$G$50,3,Q102=$G$49,4,Q102=$G$48,5,Q102=$F$48,6)," ")</f>
        <v xml:space="preserve"> </v>
      </c>
      <c r="S102" s="84"/>
      <c r="T102" s="84"/>
      <c r="U102" s="84" t="str" cm="1">
        <f t="array" ref="U102">_xlfn.IFNA(_xlfn.IFS(T102=$F$47,VLOOKUP(S102,$E$48:$F$51,2,FALSE),T102=$G$47,VLOOKUP(S102,$E$48:$G$51,3,FALSE),T102=$H$47,VLOOKUP(S102,$E$48:$H$51,4,FALSE),T102=$I$47,VLOOKUP(S102,$E$48:$I$51,5,FALSE))," ")</f>
        <v xml:space="preserve"> </v>
      </c>
      <c r="V102" s="79" t="str" cm="1">
        <f t="array" ref="V102">_xlfn.IFNA(_xlfn.IFS(U102=$I$51,1,U102=$H$50,2,U102=$G$50,3,U102=$G$49,4,U102=$G$48,5,U102=$F$48,6)," ")</f>
        <v xml:space="preserve"> </v>
      </c>
      <c r="W102" s="89"/>
      <c r="X102" s="97"/>
      <c r="Y102" s="94"/>
      <c r="Z102" s="88"/>
      <c r="AA102" s="88"/>
      <c r="AB102" s="88"/>
      <c r="AC102" s="9"/>
      <c r="AE102" s="3"/>
      <c r="AF102" s="3"/>
      <c r="AG102" s="3"/>
      <c r="AH102" s="3"/>
      <c r="AI102" s="3"/>
      <c r="AJ102" s="3"/>
      <c r="AK102" s="3"/>
    </row>
    <row r="103" spans="2:37" ht="18" customHeight="1" thickBot="1" x14ac:dyDescent="0.4">
      <c r="B103" s="51"/>
      <c r="C103" s="55"/>
      <c r="D103" s="116" t="s">
        <v>120</v>
      </c>
      <c r="E103" s="137"/>
      <c r="F103" s="137"/>
      <c r="G103" s="87" t="s">
        <v>69</v>
      </c>
      <c r="H103" s="87" t="s">
        <v>58</v>
      </c>
      <c r="I103" s="107" t="str" cm="1">
        <f t="array" ref="I103">_xlfn.IFNA(_xlfn.IFS(H103=$F$47,VLOOKUP(G103,$E$48:$F$51,2,FALSE),H103=$G$47,VLOOKUP(G103,$E$48:$G$51,3,FALSE),H103=$H$47,VLOOKUP(G103,$E$48:$H$51,4,FALSE),H103=$I$47,VLOOKUP(G103,$E$48:$I$51,5,FALSE))," ")</f>
        <v>Very low risk</v>
      </c>
      <c r="J103" s="78" t="s">
        <v>110</v>
      </c>
      <c r="K103" s="78"/>
      <c r="L103" s="78"/>
      <c r="M103" s="82" t="str" cm="1">
        <f t="array" ref="M103">_xlfn.IFNA(_xlfn.IFS(L103=$F$47,VLOOKUP(K103,$E$48:$F$51,2,FALSE),L103=$G$47,VLOOKUP(K103,$E$48:$G$51,3,FALSE),L103=$H$47,VLOOKUP(K103,$E$48:$H$51,4,FALSE),L103=$I$47,VLOOKUP(K103,$E$48:$I$51,5,FALSE))," ")</f>
        <v xml:space="preserve"> </v>
      </c>
      <c r="N103" s="78" t="str" cm="1">
        <f t="array" ref="N103">_xlfn.IFNA(_xlfn.IFS(M103=$I$51,1,M103=$H$50,2,M103=$G$50,3,M103=$G$49,4,M103=$G$48,5,M103=$F$48,6)," ")</f>
        <v xml:space="preserve"> </v>
      </c>
      <c r="O103" s="78"/>
      <c r="P103" s="78"/>
      <c r="Q103" s="78" t="s">
        <v>127</v>
      </c>
      <c r="R103" s="78" t="s">
        <v>127</v>
      </c>
      <c r="S103" s="78"/>
      <c r="T103" s="78"/>
      <c r="U103" s="78" t="str" cm="1">
        <f t="array" ref="U103">_xlfn.IFNA(_xlfn.IFS(T103=$F$47,VLOOKUP(S103,$E$48:$F$51,2,FALSE),T103=$G$47,VLOOKUP(S103,$E$48:$G$51,3,FALSE),T103=$H$47,VLOOKUP(S103,$E$48:$H$51,4,FALSE),T103=$I$47,VLOOKUP(S103,$E$48:$I$51,5,FALSE))," ")</f>
        <v xml:space="preserve"> </v>
      </c>
      <c r="V103" s="77" t="str" cm="1">
        <f t="array" ref="V103">_xlfn.IFNA(_xlfn.IFS(U103=$I$51,1,U103=$H$50,2,U103=$G$50,3,U103=$G$49,4,U103=$G$48,5,U103=$F$48,6)," ")</f>
        <v xml:space="preserve"> </v>
      </c>
      <c r="W103" s="87">
        <f t="shared" ref="W103" si="5">_xlfn.IFNA(MAX(N103:N106,R103:R106,V103:V106)," ")</f>
        <v>0</v>
      </c>
      <c r="X103" s="95" t="str" cm="1">
        <f t="array" ref="X103">_xlfn.IFNA(_xlfn.IFS(W103=6,$F$48,W103=5,$G$48,W103=4,$H$48,W103=3,$I$48,W103=2,$I$49,W103=1,$I$50)," ")</f>
        <v xml:space="preserve"> </v>
      </c>
      <c r="Y103" s="92"/>
      <c r="Z103" s="87"/>
      <c r="AA103" s="87"/>
      <c r="AB103" s="87"/>
      <c r="AC103" s="9"/>
      <c r="AE103" s="3"/>
      <c r="AF103" s="3"/>
      <c r="AG103" s="3"/>
      <c r="AH103" s="3"/>
      <c r="AI103" s="3"/>
      <c r="AJ103" s="3"/>
      <c r="AK103" s="3"/>
    </row>
    <row r="104" spans="2:37" ht="18" customHeight="1" thickBot="1" x14ac:dyDescent="0.4">
      <c r="B104" s="51"/>
      <c r="C104" s="55"/>
      <c r="D104" s="117"/>
      <c r="E104" s="138"/>
      <c r="F104" s="138"/>
      <c r="G104" s="88"/>
      <c r="H104" s="88"/>
      <c r="I104" s="108"/>
      <c r="J104" s="80" t="s">
        <v>111</v>
      </c>
      <c r="K104" s="80"/>
      <c r="L104" s="80"/>
      <c r="M104" s="84" t="str" cm="1">
        <f t="array" ref="M104">_xlfn.IFNA(_xlfn.IFS(L104=$F$47,VLOOKUP(K104,$E$48:$F$51,2,FALSE),L104=$G$47,VLOOKUP(K104,$E$48:$G$51,3,FALSE),L104=$H$47,VLOOKUP(K104,$E$48:$H$51,4,FALSE),L104=$I$47,VLOOKUP(K104,$E$48:$I$51,5,FALSE))," ")</f>
        <v xml:space="preserve"> </v>
      </c>
      <c r="N104" s="80" t="str" cm="1">
        <f t="array" ref="N104">_xlfn.IFNA(_xlfn.IFS(M104=$I$51,1,M104=$H$50,2,M104=$G$50,3,M104=$G$49,4,M104=$G$48,5,M104=$F$48,6)," ")</f>
        <v xml:space="preserve"> </v>
      </c>
      <c r="O104" s="80"/>
      <c r="P104" s="80"/>
      <c r="Q104" s="80" t="str" cm="1">
        <f t="array" ref="Q104">_xlfn.IFNA(_xlfn.IFS(P104=$F$47,VLOOKUP(O104,$E$48:$F$51,2,FALSE),P104=$G$47,VLOOKUP(O104,$E$48:$G$51,3,FALSE),P104=$H$47,VLOOKUP(O104,$E$48:$H$51,4,FALSE),P104=$I$47,VLOOKUP(O104,$E$48:$I$51,5,FALSE))," ")</f>
        <v xml:space="preserve"> </v>
      </c>
      <c r="R104" s="80" t="str" cm="1">
        <f t="array" ref="R104">_xlfn.IFNA(_xlfn.IFS(Q104=$I$51,1,Q104=$H$50,2,Q104=$G$50,3,Q104=$G$49,4,Q104=$G$48,5,Q104=$F$48,6)," ")</f>
        <v xml:space="preserve"> </v>
      </c>
      <c r="S104" s="80"/>
      <c r="T104" s="80"/>
      <c r="U104" s="80" t="str" cm="1">
        <f t="array" ref="U104">_xlfn.IFNA(_xlfn.IFS(T104=$F$47,VLOOKUP(S104,$E$48:$F$51,2,FALSE),T104=$G$47,VLOOKUP(S104,$E$48:$G$51,3,FALSE),T104=$H$47,VLOOKUP(S104,$E$48:$H$51,4,FALSE),T104=$I$47,VLOOKUP(S104,$E$48:$I$51,5,FALSE))," ")</f>
        <v xml:space="preserve"> </v>
      </c>
      <c r="V104" s="79" t="str" cm="1">
        <f t="array" ref="V104">_xlfn.IFNA(_xlfn.IFS(U104=$I$51,1,U104=$H$50,2,U104=$G$50,3,U104=$G$49,4,U104=$G$48,5,U104=$F$48,6)," ")</f>
        <v xml:space="preserve"> </v>
      </c>
      <c r="W104" s="88"/>
      <c r="X104" s="96"/>
      <c r="Y104" s="93"/>
      <c r="Z104" s="88"/>
      <c r="AA104" s="88"/>
      <c r="AB104" s="88"/>
      <c r="AC104" s="9"/>
      <c r="AE104" s="3"/>
      <c r="AF104" s="3"/>
      <c r="AG104" s="3"/>
      <c r="AH104" s="3"/>
      <c r="AI104" s="3"/>
      <c r="AJ104" s="3"/>
      <c r="AK104" s="3"/>
    </row>
    <row r="105" spans="2:37" ht="18" customHeight="1" x14ac:dyDescent="0.35">
      <c r="B105" s="51"/>
      <c r="C105" s="55"/>
      <c r="D105" s="117"/>
      <c r="E105" s="138"/>
      <c r="F105" s="138"/>
      <c r="G105" s="88"/>
      <c r="H105" s="88"/>
      <c r="I105" s="108"/>
      <c r="J105" s="80" t="s">
        <v>112</v>
      </c>
      <c r="K105" s="80"/>
      <c r="L105" s="80"/>
      <c r="M105" s="78" t="str" cm="1">
        <f t="array" ref="M105">_xlfn.IFNA(_xlfn.IFS(L105=$F$47,VLOOKUP(K105,$E$48:$F$51,2,FALSE),L105=$G$47,VLOOKUP(K105,$E$48:$G$51,3,FALSE),L105=$H$47,VLOOKUP(K105,$E$48:$H$51,4,FALSE),L105=$I$47,VLOOKUP(K105,$E$48:$I$51,5,FALSE))," ")</f>
        <v xml:space="preserve"> </v>
      </c>
      <c r="N105" s="80" t="str" cm="1">
        <f t="array" ref="N105">_xlfn.IFNA(_xlfn.IFS(M105=$I$51,1,M105=$H$50,2,M105=$G$50,3,M105=$G$49,4,M105=$G$48,5,M105=$F$48,6)," ")</f>
        <v xml:space="preserve"> </v>
      </c>
      <c r="O105" s="80"/>
      <c r="P105" s="80"/>
      <c r="Q105" s="80" t="str" cm="1">
        <f t="array" ref="Q105">_xlfn.IFNA(_xlfn.IFS(P105=$F$47,VLOOKUP(O105,$E$48:$F$51,2,FALSE),P105=$G$47,VLOOKUP(O105,$E$48:$G$51,3,FALSE),P105=$H$47,VLOOKUP(O105,$E$48:$H$51,4,FALSE),P105=$I$47,VLOOKUP(O105,$E$48:$I$51,5,FALSE))," ")</f>
        <v xml:space="preserve"> </v>
      </c>
      <c r="R105" s="80" t="str" cm="1">
        <f t="array" ref="R105">_xlfn.IFNA(_xlfn.IFS(Q105=$I$51,1,Q105=$H$50,2,Q105=$G$50,3,Q105=$G$49,4,Q105=$G$48,5,Q105=$F$48,6)," ")</f>
        <v xml:space="preserve"> </v>
      </c>
      <c r="S105" s="80"/>
      <c r="T105" s="80"/>
      <c r="U105" s="80" t="str" cm="1">
        <f t="array" ref="U105">_xlfn.IFNA(_xlfn.IFS(T105=$F$47,VLOOKUP(S105,$E$48:$F$51,2,FALSE),T105=$G$47,VLOOKUP(S105,$E$48:$G$51,3,FALSE),T105=$H$47,VLOOKUP(S105,$E$48:$H$51,4,FALSE),T105=$I$47,VLOOKUP(S105,$E$48:$I$51,5,FALSE))," ")</f>
        <v xml:space="preserve"> </v>
      </c>
      <c r="V105" s="79" t="str" cm="1">
        <f t="array" ref="V105">_xlfn.IFNA(_xlfn.IFS(U105=$I$51,1,U105=$H$50,2,U105=$G$50,3,U105=$G$49,4,U105=$G$48,5,U105=$F$48,6)," ")</f>
        <v xml:space="preserve"> </v>
      </c>
      <c r="W105" s="88"/>
      <c r="X105" s="96"/>
      <c r="Y105" s="93"/>
      <c r="Z105" s="88"/>
      <c r="AA105" s="88"/>
      <c r="AB105" s="88"/>
      <c r="AC105" s="9"/>
      <c r="AE105" s="3"/>
      <c r="AF105" s="3"/>
      <c r="AG105" s="3"/>
      <c r="AH105" s="3"/>
      <c r="AI105" s="3"/>
      <c r="AJ105" s="3"/>
      <c r="AK105" s="3"/>
    </row>
    <row r="106" spans="2:37" ht="18" customHeight="1" thickBot="1" x14ac:dyDescent="0.4">
      <c r="B106" s="51"/>
      <c r="C106" s="55"/>
      <c r="D106" s="118"/>
      <c r="E106" s="139"/>
      <c r="F106" s="139"/>
      <c r="G106" s="89"/>
      <c r="H106" s="89"/>
      <c r="I106" s="109"/>
      <c r="J106" s="82" t="s">
        <v>113</v>
      </c>
      <c r="K106" s="82"/>
      <c r="L106" s="82"/>
      <c r="M106" s="80" t="str" cm="1">
        <f t="array" ref="M106">_xlfn.IFNA(_xlfn.IFS(L106=$F$47,VLOOKUP(K106,$E$48:$F$51,2,FALSE),L106=$G$47,VLOOKUP(K106,$E$48:$G$51,3,FALSE),L106=$H$47,VLOOKUP(K106,$E$48:$H$51,4,FALSE),L106=$I$47,VLOOKUP(K106,$E$48:$I$51,5,FALSE))," ")</f>
        <v xml:space="preserve"> </v>
      </c>
      <c r="N106" s="82" t="str" cm="1">
        <f t="array" ref="N106">_xlfn.IFNA(_xlfn.IFS(M106=$I$51,1,M106=$H$50,2,M106=$G$50,3,M106=$G$49,4,M106=$G$48,5,M106=$F$48,6)," ")</f>
        <v xml:space="preserve"> </v>
      </c>
      <c r="O106" s="82"/>
      <c r="P106" s="82"/>
      <c r="Q106" s="82" t="str" cm="1">
        <f t="array" ref="Q106">_xlfn.IFNA(_xlfn.IFS(P106=$F$47,VLOOKUP(O106,$E$48:$F$51,2,FALSE),P106=$G$47,VLOOKUP(O106,$E$48:$G$51,3,FALSE),P106=$H$47,VLOOKUP(O106,$E$48:$H$51,4,FALSE),P106=$I$47,VLOOKUP(O106,$E$48:$I$51,5,FALSE))," ")</f>
        <v xml:space="preserve"> </v>
      </c>
      <c r="R106" s="82" t="str" cm="1">
        <f t="array" ref="R106">_xlfn.IFNA(_xlfn.IFS(Q106=$I$51,1,Q106=$H$50,2,Q106=$G$50,3,Q106=$G$49,4,Q106=$G$48,5,Q106=$F$48,6)," ")</f>
        <v xml:space="preserve"> </v>
      </c>
      <c r="S106" s="82"/>
      <c r="T106" s="82"/>
      <c r="U106" s="82" t="str" cm="1">
        <f t="array" ref="U106">_xlfn.IFNA(_xlfn.IFS(T106=$F$47,VLOOKUP(S106,$E$48:$F$51,2,FALSE),T106=$G$47,VLOOKUP(S106,$E$48:$G$51,3,FALSE),T106=$H$47,VLOOKUP(S106,$E$48:$H$51,4,FALSE),T106=$I$47,VLOOKUP(S106,$E$48:$I$51,5,FALSE))," ")</f>
        <v xml:space="preserve"> </v>
      </c>
      <c r="V106" s="81" t="str" cm="1">
        <f t="array" ref="V106">_xlfn.IFNA(_xlfn.IFS(U106=$I$51,1,U106=$H$50,2,U106=$G$50,3,U106=$G$49,4,U106=$G$48,5,U106=$F$48,6)," ")</f>
        <v xml:space="preserve"> </v>
      </c>
      <c r="W106" s="89"/>
      <c r="X106" s="97"/>
      <c r="Y106" s="94"/>
      <c r="Z106" s="89"/>
      <c r="AA106" s="89"/>
      <c r="AB106" s="89"/>
      <c r="AC106" s="9"/>
      <c r="AE106" s="3"/>
      <c r="AF106" s="3"/>
      <c r="AG106" s="3"/>
      <c r="AH106" s="3"/>
      <c r="AI106" s="3"/>
      <c r="AJ106" s="3"/>
      <c r="AK106" s="3"/>
    </row>
    <row r="107" spans="2:37" ht="18" customHeight="1" x14ac:dyDescent="0.35">
      <c r="B107" s="51"/>
      <c r="C107" s="55"/>
      <c r="D107" s="119"/>
      <c r="E107" s="140"/>
      <c r="F107" s="140"/>
      <c r="G107" s="88"/>
      <c r="H107" s="88"/>
      <c r="I107" s="107" t="str" cm="1">
        <f t="array" ref="I107">_xlfn.IFNA(_xlfn.IFS(H107=$F$47,VLOOKUP(G107,$E$48:$F$51,2,FALSE),H107=$G$47,VLOOKUP(G107,$E$48:$G$51,3,FALSE),H107=$H$47,VLOOKUP(G107,$E$48:$H$51,4,FALSE),H107=$I$47,VLOOKUP(G107,$E$48:$I$51,5,FALSE))," ")</f>
        <v xml:space="preserve"> </v>
      </c>
      <c r="J107" s="83" t="s">
        <v>110</v>
      </c>
      <c r="K107" s="83"/>
      <c r="L107" s="83"/>
      <c r="M107" s="83" t="str" cm="1">
        <f t="array" ref="M107">_xlfn.IFNA(_xlfn.IFS(L107=$F$47,VLOOKUP(K107,$E$48:$F$51,2,FALSE),L107=$G$47,VLOOKUP(K107,$E$48:$G$51,3,FALSE),L107=$H$47,VLOOKUP(K107,$E$48:$H$51,4,FALSE),L107=$I$47,VLOOKUP(K107,$E$48:$I$51,5,FALSE))," ")</f>
        <v xml:space="preserve"> </v>
      </c>
      <c r="N107" s="83" t="str" cm="1">
        <f t="array" ref="N107">_xlfn.IFNA(_xlfn.IFS(M107=$I$51,1,M107=$H$50,2,M107=$G$50,3,M107=$G$49,4,M107=$G$48,5,M107=$F$48,6)," ")</f>
        <v xml:space="preserve"> </v>
      </c>
      <c r="O107" s="83"/>
      <c r="P107" s="83"/>
      <c r="Q107" s="83" t="str" cm="1">
        <f t="array" ref="Q107">_xlfn.IFNA(_xlfn.IFS(P107=$F$47,VLOOKUP(O107,$E$48:$F$51,2,FALSE),P107=$G$47,VLOOKUP(O107,$E$48:$G$51,3,FALSE),P107=$H$47,VLOOKUP(O107,$E$48:$H$51,4,FALSE),P107=$I$47,VLOOKUP(O107,$E$48:$I$51,5,FALSE))," ")</f>
        <v xml:space="preserve"> </v>
      </c>
      <c r="R107" s="83" t="str" cm="1">
        <f t="array" ref="R107">_xlfn.IFNA(_xlfn.IFS(Q107=$I$51,1,Q107=$H$50,2,Q107=$G$50,3,Q107=$G$49,4,Q107=$G$48,5,Q107=$F$48,6)," ")</f>
        <v xml:space="preserve"> </v>
      </c>
      <c r="S107" s="83"/>
      <c r="T107" s="83"/>
      <c r="U107" s="83" t="str" cm="1">
        <f t="array" ref="U107">_xlfn.IFNA(_xlfn.IFS(T107=$F$47,VLOOKUP(S107,$E$48:$F$51,2,FALSE),T107=$G$47,VLOOKUP(S107,$E$48:$G$51,3,FALSE),T107=$H$47,VLOOKUP(S107,$E$48:$H$51,4,FALSE),T107=$I$47,VLOOKUP(S107,$E$48:$I$51,5,FALSE))," ")</f>
        <v xml:space="preserve"> </v>
      </c>
      <c r="V107" s="79" t="str" cm="1">
        <f t="array" ref="V107">_xlfn.IFNA(_xlfn.IFS(U107=$I$51,1,U107=$H$50,2,U107=$G$50,3,U107=$G$49,4,U107=$G$48,5,U107=$F$48,6)," ")</f>
        <v xml:space="preserve"> </v>
      </c>
      <c r="W107" s="87">
        <f t="shared" ref="W107" si="6">_xlfn.IFNA(MAX(N107:N110,R107:R110,V107:V110)," ")</f>
        <v>0</v>
      </c>
      <c r="X107" s="95" t="str" cm="1">
        <f t="array" ref="X107">_xlfn.IFNA(_xlfn.IFS(W107=6,$F$48,W107=5,$G$48,W107=4,$H$48,W107=3,$I$48,W107=2,$I$49,W107=1,$I$50)," ")</f>
        <v xml:space="preserve"> </v>
      </c>
      <c r="Y107" s="93"/>
      <c r="Z107" s="88"/>
      <c r="AA107" s="88"/>
      <c r="AB107" s="88"/>
      <c r="AC107" s="9"/>
      <c r="AE107" s="3"/>
      <c r="AF107" s="3"/>
      <c r="AG107" s="3"/>
      <c r="AH107" s="3"/>
      <c r="AI107" s="3"/>
      <c r="AJ107" s="3"/>
      <c r="AK107" s="3"/>
    </row>
    <row r="108" spans="2:37" ht="18" customHeight="1" x14ac:dyDescent="0.35">
      <c r="B108" s="51"/>
      <c r="C108" s="55"/>
      <c r="D108" s="117"/>
      <c r="E108" s="138"/>
      <c r="F108" s="138"/>
      <c r="G108" s="88"/>
      <c r="H108" s="88"/>
      <c r="I108" s="108"/>
      <c r="J108" s="80" t="s">
        <v>111</v>
      </c>
      <c r="K108" s="80"/>
      <c r="L108" s="80"/>
      <c r="M108" s="80" t="str" cm="1">
        <f t="array" ref="M108">_xlfn.IFNA(_xlfn.IFS(L108=$F$47,VLOOKUP(K108,$E$48:$F$51,2,FALSE),L108=$G$47,VLOOKUP(K108,$E$48:$G$51,3,FALSE),L108=$H$47,VLOOKUP(K108,$E$48:$H$51,4,FALSE),L108=$I$47,VLOOKUP(K108,$E$48:$I$51,5,FALSE))," ")</f>
        <v xml:space="preserve"> </v>
      </c>
      <c r="N108" s="80" t="str" cm="1">
        <f t="array" ref="N108">_xlfn.IFNA(_xlfn.IFS(M108=$I$51,1,M108=$H$50,2,M108=$G$50,3,M108=$G$49,4,M108=$G$48,5,M108=$F$48,6)," ")</f>
        <v xml:space="preserve"> </v>
      </c>
      <c r="O108" s="80"/>
      <c r="P108" s="80"/>
      <c r="Q108" s="80" t="str" cm="1">
        <f t="array" ref="Q108">_xlfn.IFNA(_xlfn.IFS(P108=$F$47,VLOOKUP(O108,$E$48:$F$51,2,FALSE),P108=$G$47,VLOOKUP(O108,$E$48:$G$51,3,FALSE),P108=$H$47,VLOOKUP(O108,$E$48:$H$51,4,FALSE),P108=$I$47,VLOOKUP(O108,$E$48:$I$51,5,FALSE))," ")</f>
        <v xml:space="preserve"> </v>
      </c>
      <c r="R108" s="80" t="str" cm="1">
        <f t="array" ref="R108">_xlfn.IFNA(_xlfn.IFS(Q108=$I$51,1,Q108=$H$50,2,Q108=$G$50,3,Q108=$G$49,4,Q108=$G$48,5,Q108=$F$48,6)," ")</f>
        <v xml:space="preserve"> </v>
      </c>
      <c r="S108" s="80"/>
      <c r="T108" s="80"/>
      <c r="U108" s="80" t="str" cm="1">
        <f t="array" ref="U108">_xlfn.IFNA(_xlfn.IFS(T108=$F$47,VLOOKUP(S108,$E$48:$F$51,2,FALSE),T108=$G$47,VLOOKUP(S108,$E$48:$G$51,3,FALSE),T108=$H$47,VLOOKUP(S108,$E$48:$H$51,4,FALSE),T108=$I$47,VLOOKUP(S108,$E$48:$I$51,5,FALSE))," ")</f>
        <v xml:space="preserve"> </v>
      </c>
      <c r="V108" s="79" t="str" cm="1">
        <f t="array" ref="V108">_xlfn.IFNA(_xlfn.IFS(U108=$I$51,1,U108=$H$50,2,U108=$G$50,3,U108=$G$49,4,U108=$G$48,5,U108=$F$48,6)," ")</f>
        <v xml:space="preserve"> </v>
      </c>
      <c r="W108" s="88"/>
      <c r="X108" s="96"/>
      <c r="Y108" s="93"/>
      <c r="Z108" s="88"/>
      <c r="AA108" s="88"/>
      <c r="AB108" s="88"/>
      <c r="AC108" s="9"/>
      <c r="AE108" s="3"/>
      <c r="AF108" s="3"/>
      <c r="AG108" s="3"/>
      <c r="AH108" s="3"/>
      <c r="AI108" s="3"/>
      <c r="AJ108" s="3"/>
      <c r="AK108" s="3"/>
    </row>
    <row r="109" spans="2:37" ht="18" customHeight="1" x14ac:dyDescent="0.35">
      <c r="B109" s="51"/>
      <c r="C109" s="55"/>
      <c r="D109" s="117"/>
      <c r="E109" s="138"/>
      <c r="F109" s="138"/>
      <c r="G109" s="88"/>
      <c r="H109" s="88"/>
      <c r="I109" s="108"/>
      <c r="J109" s="80" t="s">
        <v>112</v>
      </c>
      <c r="K109" s="80"/>
      <c r="L109" s="80"/>
      <c r="M109" s="80" t="str" cm="1">
        <f t="array" ref="M109">_xlfn.IFNA(_xlfn.IFS(L109=$F$47,VLOOKUP(K109,$E$48:$F$51,2,FALSE),L109=$G$47,VLOOKUP(K109,$E$48:$G$51,3,FALSE),L109=$H$47,VLOOKUP(K109,$E$48:$H$51,4,FALSE),L109=$I$47,VLOOKUP(K109,$E$48:$I$51,5,FALSE))," ")</f>
        <v xml:space="preserve"> </v>
      </c>
      <c r="N109" s="80" t="str" cm="1">
        <f t="array" ref="N109">_xlfn.IFNA(_xlfn.IFS(M109=$I$51,1,M109=$H$50,2,M109=$G$50,3,M109=$G$49,4,M109=$G$48,5,M109=$F$48,6)," ")</f>
        <v xml:space="preserve"> </v>
      </c>
      <c r="O109" s="80"/>
      <c r="P109" s="80"/>
      <c r="Q109" s="80" t="str" cm="1">
        <f t="array" ref="Q109">_xlfn.IFNA(_xlfn.IFS(P109=$F$47,VLOOKUP(O109,$E$48:$F$51,2,FALSE),P109=$G$47,VLOOKUP(O109,$E$48:$G$51,3,FALSE),P109=$H$47,VLOOKUP(O109,$E$48:$H$51,4,FALSE),P109=$I$47,VLOOKUP(O109,$E$48:$I$51,5,FALSE))," ")</f>
        <v xml:space="preserve"> </v>
      </c>
      <c r="R109" s="80" t="str" cm="1">
        <f t="array" ref="R109">_xlfn.IFNA(_xlfn.IFS(Q109=$I$51,1,Q109=$H$50,2,Q109=$G$50,3,Q109=$G$49,4,Q109=$G$48,5,Q109=$F$48,6)," ")</f>
        <v xml:space="preserve"> </v>
      </c>
      <c r="S109" s="80"/>
      <c r="T109" s="80"/>
      <c r="U109" s="80" t="str" cm="1">
        <f t="array" ref="U109">_xlfn.IFNA(_xlfn.IFS(T109=$F$47,VLOOKUP(S109,$E$48:$F$51,2,FALSE),T109=$G$47,VLOOKUP(S109,$E$48:$G$51,3,FALSE),T109=$H$47,VLOOKUP(S109,$E$48:$H$51,4,FALSE),T109=$I$47,VLOOKUP(S109,$E$48:$I$51,5,FALSE))," ")</f>
        <v xml:space="preserve"> </v>
      </c>
      <c r="V109" s="79" t="str" cm="1">
        <f t="array" ref="V109">_xlfn.IFNA(_xlfn.IFS(U109=$I$51,1,U109=$H$50,2,U109=$G$50,3,U109=$G$49,4,U109=$G$48,5,U109=$F$48,6)," ")</f>
        <v xml:space="preserve"> </v>
      </c>
      <c r="W109" s="88"/>
      <c r="X109" s="96"/>
      <c r="Y109" s="93"/>
      <c r="Z109" s="88"/>
      <c r="AA109" s="88"/>
      <c r="AB109" s="88"/>
      <c r="AC109" s="9"/>
      <c r="AE109" s="3"/>
      <c r="AF109" s="3"/>
      <c r="AG109" s="3"/>
      <c r="AH109" s="3"/>
      <c r="AI109" s="3"/>
      <c r="AJ109" s="3"/>
      <c r="AK109" s="3"/>
    </row>
    <row r="110" spans="2:37" ht="18" customHeight="1" thickBot="1" x14ac:dyDescent="0.4">
      <c r="B110" s="51"/>
      <c r="C110" s="55"/>
      <c r="D110" s="117"/>
      <c r="E110" s="138"/>
      <c r="F110" s="138"/>
      <c r="G110" s="120"/>
      <c r="H110" s="120"/>
      <c r="I110" s="109"/>
      <c r="J110" s="80" t="s">
        <v>113</v>
      </c>
      <c r="K110" s="80"/>
      <c r="L110" s="80"/>
      <c r="M110" s="80" t="str" cm="1">
        <f t="array" ref="M110">_xlfn.IFNA(_xlfn.IFS(L110=$F$47,VLOOKUP(K110,$E$48:$F$51,2,FALSE),L110=$G$47,VLOOKUP(K110,$E$48:$G$51,3,FALSE),L110=$H$47,VLOOKUP(K110,$E$48:$H$51,4,FALSE),L110=$I$47,VLOOKUP(K110,$E$48:$I$51,5,FALSE))," ")</f>
        <v xml:space="preserve"> </v>
      </c>
      <c r="N110" s="80" t="str" cm="1">
        <f t="array" ref="N110">_xlfn.IFNA(_xlfn.IFS(M110=$I$51,1,M110=$H$50,2,M110=$G$50,3,M110=$G$49,4,M110=$G$48,5,M110=$F$48,6)," ")</f>
        <v xml:space="preserve"> </v>
      </c>
      <c r="O110" s="80"/>
      <c r="P110" s="80"/>
      <c r="Q110" s="80" t="str" cm="1">
        <f t="array" ref="Q110">_xlfn.IFNA(_xlfn.IFS(P110=$F$47,VLOOKUP(O110,$E$48:$F$51,2,FALSE),P110=$G$47,VLOOKUP(O110,$E$48:$G$51,3,FALSE),P110=$H$47,VLOOKUP(O110,$E$48:$H$51,4,FALSE),P110=$I$47,VLOOKUP(O110,$E$48:$I$51,5,FALSE))," ")</f>
        <v xml:space="preserve"> </v>
      </c>
      <c r="R110" s="80" t="str" cm="1">
        <f t="array" ref="R110">_xlfn.IFNA(_xlfn.IFS(Q110=$I$51,1,Q110=$H$50,2,Q110=$G$50,3,Q110=$G$49,4,Q110=$G$48,5,Q110=$F$48,6)," ")</f>
        <v xml:space="preserve"> </v>
      </c>
      <c r="S110" s="80"/>
      <c r="T110" s="80"/>
      <c r="U110" s="80" t="str" cm="1">
        <f t="array" ref="U110">_xlfn.IFNA(_xlfn.IFS(T110=$F$47,VLOOKUP(S110,$E$48:$F$51,2,FALSE),T110=$G$47,VLOOKUP(S110,$E$48:$G$51,3,FALSE),T110=$H$47,VLOOKUP(S110,$E$48:$H$51,4,FALSE),T110=$I$47,VLOOKUP(S110,$E$48:$I$51,5,FALSE))," ")</f>
        <v xml:space="preserve"> </v>
      </c>
      <c r="V110" s="83" t="str" cm="1">
        <f t="array" ref="V110">_xlfn.IFNA(_xlfn.IFS(U110=$I$51,1,U110=$H$50,2,U110=$G$50,3,U110=$G$49,4,U110=$G$48,5,U110=$F$48,6)," ")</f>
        <v xml:space="preserve"> </v>
      </c>
      <c r="W110" s="89"/>
      <c r="X110" s="150"/>
      <c r="Y110" s="140"/>
      <c r="Z110" s="120"/>
      <c r="AA110" s="120"/>
      <c r="AB110" s="120"/>
      <c r="AC110" s="9"/>
      <c r="AE110" s="3"/>
      <c r="AF110" s="3"/>
      <c r="AG110" s="3"/>
      <c r="AH110" s="3"/>
      <c r="AI110" s="3"/>
      <c r="AJ110" s="3"/>
      <c r="AK110" s="3"/>
    </row>
    <row r="111" spans="2:37" ht="14.25" customHeight="1" x14ac:dyDescent="0.25">
      <c r="B111" s="16"/>
      <c r="C111" s="21"/>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3"/>
      <c r="AC111" s="9"/>
      <c r="AE111" s="3"/>
      <c r="AF111" s="3"/>
      <c r="AG111" s="3"/>
      <c r="AH111" s="3"/>
      <c r="AI111" s="3"/>
      <c r="AJ111" s="3"/>
    </row>
    <row r="112" spans="2:37" ht="14.25" customHeight="1" x14ac:dyDescent="0.25">
      <c r="B112" s="16"/>
      <c r="C112" s="21"/>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9"/>
      <c r="AE112" s="3"/>
      <c r="AF112" s="3"/>
      <c r="AG112" s="3"/>
      <c r="AH112" s="3"/>
      <c r="AI112" s="3"/>
      <c r="AJ112" s="3"/>
    </row>
    <row r="113" spans="2:57" ht="18" customHeight="1" x14ac:dyDescent="0.35">
      <c r="B113" s="16"/>
      <c r="C113" s="21"/>
      <c r="D113" s="106" t="s">
        <v>122</v>
      </c>
      <c r="E113" s="106"/>
      <c r="F113" s="106"/>
      <c r="G113" s="106"/>
      <c r="H113" s="106"/>
      <c r="I113" s="106"/>
      <c r="J113" s="3"/>
      <c r="K113" s="3"/>
      <c r="L113" s="3"/>
      <c r="M113" s="3"/>
      <c r="N113" s="3"/>
      <c r="O113" s="3"/>
      <c r="P113" s="3"/>
      <c r="Q113" s="3"/>
      <c r="R113" s="3"/>
      <c r="S113" s="3"/>
      <c r="T113" s="3"/>
      <c r="U113" s="3"/>
      <c r="V113" s="3"/>
      <c r="W113" s="3"/>
      <c r="X113" s="3"/>
      <c r="Y113" s="3"/>
      <c r="Z113" s="3"/>
      <c r="AA113" s="3"/>
      <c r="AB113" s="3"/>
      <c r="AC113" s="9"/>
      <c r="AE113" s="3"/>
      <c r="AF113" s="3"/>
      <c r="AG113" s="3"/>
      <c r="AH113" s="3"/>
      <c r="AI113" s="3"/>
      <c r="AJ113" s="3"/>
    </row>
    <row r="114" spans="2:57" ht="76.95" customHeight="1" x14ac:dyDescent="0.35">
      <c r="B114" s="46"/>
      <c r="C114" s="47" t="s">
        <v>123</v>
      </c>
      <c r="D114" s="85" t="s">
        <v>124</v>
      </c>
      <c r="E114" s="155"/>
      <c r="F114" s="156"/>
      <c r="G114" s="156"/>
      <c r="H114" s="156"/>
      <c r="I114" s="156"/>
      <c r="J114" s="30"/>
      <c r="K114" s="30"/>
      <c r="L114" s="30"/>
      <c r="M114" s="30"/>
      <c r="N114" s="30"/>
      <c r="O114" s="3"/>
      <c r="P114" s="3"/>
      <c r="Q114" s="3"/>
      <c r="R114" s="3"/>
      <c r="S114" s="3"/>
      <c r="T114" s="3"/>
      <c r="U114" s="3"/>
      <c r="V114" s="3"/>
      <c r="W114" s="3"/>
      <c r="X114" s="3"/>
      <c r="Y114" s="3"/>
      <c r="Z114" s="3"/>
      <c r="AA114" s="3"/>
      <c r="AB114" s="3"/>
      <c r="AC114" s="9"/>
      <c r="AE114" s="3"/>
      <c r="AF114" s="3"/>
      <c r="AG114" s="3"/>
      <c r="AH114" s="3"/>
      <c r="AI114" s="3"/>
      <c r="AJ114" s="3"/>
    </row>
    <row r="115" spans="2:57" ht="31.2" customHeight="1" x14ac:dyDescent="0.35">
      <c r="B115" s="46"/>
      <c r="C115" s="47" t="s">
        <v>125</v>
      </c>
      <c r="D115" s="85" t="s">
        <v>126</v>
      </c>
      <c r="E115" s="155"/>
      <c r="F115" s="156"/>
      <c r="G115" s="156"/>
      <c r="H115" s="156"/>
      <c r="I115" s="156"/>
      <c r="J115" s="23"/>
      <c r="K115" s="23"/>
      <c r="L115" s="23"/>
      <c r="M115" s="23"/>
      <c r="N115" s="23"/>
      <c r="O115" s="3"/>
      <c r="P115" s="3"/>
      <c r="Q115" s="3"/>
      <c r="R115" s="3"/>
      <c r="S115" s="3"/>
      <c r="T115" s="3"/>
      <c r="U115" s="3"/>
      <c r="V115" s="3"/>
      <c r="W115" s="3"/>
      <c r="X115" s="3"/>
      <c r="Y115" s="3"/>
      <c r="Z115" s="3"/>
      <c r="AA115" s="3"/>
      <c r="AB115" s="3"/>
      <c r="AC115" s="9"/>
      <c r="AE115" s="3"/>
      <c r="AF115" s="3"/>
      <c r="AG115" s="3"/>
      <c r="AH115" s="3"/>
      <c r="AI115" s="3"/>
      <c r="AJ115" s="3"/>
    </row>
    <row r="116" spans="2:57" ht="14.25" customHeight="1" x14ac:dyDescent="0.25">
      <c r="B116" s="16"/>
      <c r="C116" s="6"/>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9"/>
      <c r="AE116" s="3"/>
      <c r="AF116" s="3"/>
      <c r="AG116" s="3"/>
      <c r="AH116" s="3"/>
      <c r="AI116" s="3"/>
      <c r="AJ116" s="3"/>
    </row>
    <row r="117" spans="2:57" ht="14.25" customHeight="1" x14ac:dyDescent="0.25">
      <c r="B117" s="16"/>
      <c r="C117" s="6"/>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9"/>
      <c r="AE117" s="3"/>
      <c r="AF117" s="3"/>
      <c r="AG117" s="3"/>
      <c r="AH117" s="3"/>
      <c r="AI117" s="3"/>
      <c r="AJ117" s="3"/>
    </row>
    <row r="118" spans="2:57" ht="14.25" customHeight="1" x14ac:dyDescent="0.3">
      <c r="B118" s="16"/>
      <c r="C118" s="6"/>
      <c r="D118" s="31"/>
      <c r="E118" s="3"/>
      <c r="F118" s="3"/>
      <c r="G118" s="3"/>
      <c r="H118" s="3"/>
      <c r="I118" s="3"/>
      <c r="J118" s="3"/>
      <c r="K118" s="3"/>
      <c r="L118" s="3"/>
      <c r="M118" s="3"/>
      <c r="N118" s="3"/>
      <c r="O118" s="3"/>
      <c r="P118" s="3"/>
      <c r="Q118" s="3"/>
      <c r="R118" s="3"/>
      <c r="S118" s="3"/>
      <c r="T118" s="3"/>
      <c r="U118" s="3"/>
      <c r="V118" s="3"/>
      <c r="W118" s="3"/>
      <c r="X118" s="3"/>
      <c r="Y118" s="3"/>
      <c r="Z118" s="3"/>
      <c r="AA118" s="3"/>
      <c r="AB118" s="3"/>
      <c r="AC118" s="9"/>
      <c r="AE118" s="3"/>
      <c r="AF118" s="3"/>
      <c r="AG118" s="3"/>
      <c r="AH118" s="3"/>
      <c r="AI118" s="3"/>
      <c r="AJ118" s="3"/>
    </row>
    <row r="119" spans="2:57" ht="14.25" customHeight="1" thickBot="1" x14ac:dyDescent="0.3">
      <c r="B119" s="32"/>
      <c r="C119" s="33"/>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5"/>
      <c r="AE119" s="3"/>
      <c r="AF119" s="3"/>
      <c r="AG119" s="3"/>
      <c r="AH119" s="3"/>
      <c r="AI119" s="3"/>
      <c r="AJ119" s="3"/>
    </row>
    <row r="120" spans="2:57" ht="14.25" customHeight="1" thickTop="1" x14ac:dyDescent="0.25">
      <c r="B120"/>
      <c r="C120" s="40"/>
    </row>
    <row r="121" spans="2:57" ht="14.25" customHeight="1" x14ac:dyDescent="0.25">
      <c r="B121"/>
      <c r="C121" s="40"/>
    </row>
    <row r="122" spans="2:57" ht="14.25" hidden="1" customHeight="1" x14ac:dyDescent="0.25">
      <c r="C122" s="6"/>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E122" s="3"/>
      <c r="AF122" s="3"/>
      <c r="AG122" s="3"/>
      <c r="AH122" s="3"/>
      <c r="AI122" s="3"/>
      <c r="AJ122" s="3"/>
    </row>
    <row r="123" spans="2:57" ht="14.25" hidden="1" customHeight="1" x14ac:dyDescent="0.25">
      <c r="C123" s="6"/>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E123" s="3"/>
      <c r="AF123" s="3"/>
      <c r="AG123" s="3"/>
      <c r="AH123" s="3"/>
      <c r="AI123" s="3"/>
      <c r="AJ123" s="3"/>
    </row>
    <row r="124" spans="2:57" ht="14.25" hidden="1" customHeight="1" x14ac:dyDescent="0.25">
      <c r="C124" s="6"/>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row>
    <row r="125" spans="2:57" ht="14.25" hidden="1" customHeight="1" x14ac:dyDescent="0.25">
      <c r="C125" s="6"/>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row>
    <row r="126" spans="2:57" ht="14.25" hidden="1" customHeight="1" x14ac:dyDescent="0.25">
      <c r="C126" s="6"/>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row>
    <row r="127" spans="2:57" ht="14.25" hidden="1" customHeight="1" x14ac:dyDescent="0.25">
      <c r="C127" s="6"/>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row>
    <row r="128" spans="2:57" ht="14.25" hidden="1" customHeight="1" x14ac:dyDescent="0.25">
      <c r="C128" s="6"/>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row>
    <row r="129" spans="3:57" ht="14.25" hidden="1" customHeight="1" x14ac:dyDescent="0.25">
      <c r="C129" s="6"/>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row>
    <row r="130" spans="3:57" ht="14.25" hidden="1" customHeight="1" x14ac:dyDescent="0.25">
      <c r="C130" s="6"/>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row>
    <row r="131" spans="3:57" ht="14.25" hidden="1" customHeight="1" x14ac:dyDescent="0.3">
      <c r="C131" s="8"/>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row>
    <row r="132" spans="3:57" ht="14.25" hidden="1" customHeight="1" x14ac:dyDescent="0.3">
      <c r="C132" s="8"/>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row>
    <row r="133" spans="3:57" ht="14.25" hidden="1" customHeight="1" x14ac:dyDescent="0.3">
      <c r="C133" s="8"/>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row>
    <row r="134" spans="3:57" ht="14.25" hidden="1" customHeight="1" x14ac:dyDescent="0.3">
      <c r="C134" s="8"/>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row>
    <row r="135" spans="3:57" ht="14.25" hidden="1" customHeight="1" x14ac:dyDescent="0.3">
      <c r="C135" s="8"/>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row>
    <row r="136" spans="3:57" ht="14.25" hidden="1" customHeight="1" x14ac:dyDescent="0.3">
      <c r="C136" s="8"/>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row>
    <row r="137" spans="3:57" ht="14.25" hidden="1" customHeight="1" x14ac:dyDescent="0.3">
      <c r="C137" s="8"/>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row>
    <row r="138" spans="3:57" ht="14.25" hidden="1" customHeight="1" x14ac:dyDescent="0.3">
      <c r="C138" s="8"/>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row>
    <row r="139" spans="3:57" ht="14.25" hidden="1" customHeight="1" x14ac:dyDescent="0.3">
      <c r="C139" s="8"/>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row>
    <row r="140" spans="3:57" ht="14.25" hidden="1" customHeight="1" x14ac:dyDescent="0.3">
      <c r="C140" s="8"/>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row>
    <row r="141" spans="3:57" ht="14.25" hidden="1" customHeight="1" x14ac:dyDescent="0.3">
      <c r="C141" s="8"/>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row>
    <row r="142" spans="3:57" ht="14.25" hidden="1" customHeight="1" x14ac:dyDescent="0.3">
      <c r="C142" s="8"/>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row>
    <row r="143" spans="3:57" ht="14.25" hidden="1" customHeight="1" x14ac:dyDescent="0.3">
      <c r="C143" s="8"/>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row>
    <row r="144" spans="3:57" ht="14.25" hidden="1" customHeight="1" x14ac:dyDescent="0.3">
      <c r="C144" s="8"/>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row>
    <row r="145" spans="3:57" ht="14.25" hidden="1" customHeight="1" x14ac:dyDescent="0.3">
      <c r="C145" s="8"/>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row>
    <row r="146" spans="3:57" ht="14.25" hidden="1" customHeight="1" x14ac:dyDescent="0.3">
      <c r="C146" s="8"/>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row>
    <row r="147" spans="3:57" ht="14.25" hidden="1" customHeight="1" x14ac:dyDescent="0.3">
      <c r="C147" s="8"/>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row>
    <row r="148" spans="3:57" ht="14.25" hidden="1" customHeight="1" x14ac:dyDescent="0.3">
      <c r="C148" s="8"/>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row>
    <row r="149" spans="3:57" ht="14.25" hidden="1" customHeight="1" x14ac:dyDescent="0.3">
      <c r="C149" s="8"/>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row>
    <row r="150" spans="3:57" ht="14.25" hidden="1" customHeight="1" x14ac:dyDescent="0.3">
      <c r="C150" s="8"/>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row>
    <row r="151" spans="3:57" ht="14.25" hidden="1" customHeight="1" x14ac:dyDescent="0.3">
      <c r="C151" s="8"/>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row>
    <row r="152" spans="3:57" ht="14.25" hidden="1" customHeight="1" x14ac:dyDescent="0.3">
      <c r="C152" s="8"/>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row>
    <row r="153" spans="3:57" ht="14.25" hidden="1" customHeight="1" x14ac:dyDescent="0.3">
      <c r="C153" s="8"/>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row>
    <row r="154" spans="3:57" ht="14.25" hidden="1" customHeight="1" x14ac:dyDescent="0.3">
      <c r="C154" s="8"/>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row>
    <row r="155" spans="3:57" ht="14.25" hidden="1" customHeight="1" x14ac:dyDescent="0.3">
      <c r="C155" s="8"/>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row>
    <row r="156" spans="3:57" ht="14.25" hidden="1" customHeight="1" x14ac:dyDescent="0.3">
      <c r="C156" s="8"/>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row>
    <row r="157" spans="3:57" ht="14.25" hidden="1" customHeight="1" x14ac:dyDescent="0.3">
      <c r="C157" s="8"/>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row>
    <row r="158" spans="3:57" ht="14.25" hidden="1" customHeight="1" x14ac:dyDescent="0.3">
      <c r="C158" s="8"/>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row>
    <row r="159" spans="3:57" ht="14.25" hidden="1" customHeight="1" x14ac:dyDescent="0.3">
      <c r="C159" s="8"/>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row>
    <row r="160" spans="3:57" ht="14.25" hidden="1" customHeight="1" x14ac:dyDescent="0.3">
      <c r="C160" s="8"/>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row>
    <row r="161" spans="3:57" ht="14.25" hidden="1" customHeight="1" x14ac:dyDescent="0.3">
      <c r="C161" s="8"/>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row>
    <row r="162" spans="3:57" ht="14.25" hidden="1" customHeight="1" x14ac:dyDescent="0.3">
      <c r="C162" s="8"/>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row>
    <row r="163" spans="3:57" ht="14.25" hidden="1" customHeight="1" x14ac:dyDescent="0.3">
      <c r="C163" s="8"/>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row>
    <row r="164" spans="3:57" ht="14.25" hidden="1" customHeight="1" x14ac:dyDescent="0.3">
      <c r="C164" s="8"/>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row>
    <row r="165" spans="3:57" ht="14.25" hidden="1" customHeight="1" x14ac:dyDescent="0.3">
      <c r="C165" s="8"/>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row>
    <row r="166" spans="3:57" ht="14.25" hidden="1" customHeight="1" x14ac:dyDescent="0.3">
      <c r="C166" s="8"/>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row>
    <row r="167" spans="3:57" ht="14.25" hidden="1" customHeight="1" x14ac:dyDescent="0.3">
      <c r="C167" s="8"/>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row>
    <row r="168" spans="3:57" ht="14.25" hidden="1" customHeight="1" x14ac:dyDescent="0.3">
      <c r="C168" s="8"/>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row>
    <row r="169" spans="3:57" ht="14.25" hidden="1" customHeight="1" x14ac:dyDescent="0.3">
      <c r="C169" s="8"/>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row>
    <row r="170" spans="3:57" ht="14.25" hidden="1" customHeight="1" x14ac:dyDescent="0.3">
      <c r="C170" s="8"/>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row>
    <row r="171" spans="3:57" ht="14.25" hidden="1" customHeight="1" x14ac:dyDescent="0.3">
      <c r="C171" s="8"/>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row>
    <row r="172" spans="3:57" ht="14.25" hidden="1" customHeight="1" x14ac:dyDescent="0.3">
      <c r="C172" s="8"/>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row>
    <row r="173" spans="3:57" ht="14.25" hidden="1" customHeight="1" x14ac:dyDescent="0.3">
      <c r="C173" s="8"/>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row>
    <row r="174" spans="3:57" ht="14.25" hidden="1" customHeight="1" x14ac:dyDescent="0.3">
      <c r="C174" s="8"/>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row>
    <row r="175" spans="3:57" ht="14.25" hidden="1" customHeight="1" x14ac:dyDescent="0.3">
      <c r="C175" s="8"/>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row>
    <row r="176" spans="3:57" ht="14.25" hidden="1" customHeight="1" x14ac:dyDescent="0.3">
      <c r="C176" s="8"/>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row>
    <row r="177" spans="3:57" ht="14.25" hidden="1" customHeight="1" x14ac:dyDescent="0.3">
      <c r="C177" s="8"/>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row>
    <row r="178" spans="3:57" ht="14.25" hidden="1" customHeight="1" x14ac:dyDescent="0.3">
      <c r="C178" s="8"/>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row>
    <row r="179" spans="3:57" ht="14.25" hidden="1" customHeight="1" x14ac:dyDescent="0.3">
      <c r="C179" s="8"/>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row>
    <row r="180" spans="3:57" ht="14.25" hidden="1" customHeight="1" x14ac:dyDescent="0.3">
      <c r="C180" s="8"/>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row>
    <row r="181" spans="3:57" ht="14.25" hidden="1" customHeight="1" x14ac:dyDescent="0.3">
      <c r="C181" s="8"/>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row>
    <row r="182" spans="3:57" ht="14.25" hidden="1" customHeight="1" x14ac:dyDescent="0.3">
      <c r="C182" s="8"/>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row>
    <row r="183" spans="3:57" ht="14.25" hidden="1" customHeight="1" x14ac:dyDescent="0.3">
      <c r="C183" s="1"/>
    </row>
    <row r="184" spans="3:57" ht="14.25" hidden="1" customHeight="1" x14ac:dyDescent="0.3">
      <c r="C184" s="1"/>
    </row>
    <row r="185" spans="3:57" ht="14.25" hidden="1" customHeight="1" x14ac:dyDescent="0.3">
      <c r="C185" s="1"/>
    </row>
    <row r="186" spans="3:57" ht="14.25" hidden="1" customHeight="1" x14ac:dyDescent="0.3">
      <c r="C186" s="1"/>
    </row>
    <row r="187" spans="3:57" ht="14.25" hidden="1" customHeight="1" x14ac:dyDescent="0.3">
      <c r="C187" s="1"/>
    </row>
    <row r="188" spans="3:57" ht="14.25" hidden="1" customHeight="1" x14ac:dyDescent="0.3">
      <c r="C188" s="1"/>
    </row>
    <row r="189" spans="3:57" ht="14.25" hidden="1" customHeight="1" x14ac:dyDescent="0.3">
      <c r="C189" s="1"/>
    </row>
    <row r="190" spans="3:57" ht="14.25" hidden="1" customHeight="1" x14ac:dyDescent="0.3">
      <c r="C190" s="1"/>
    </row>
    <row r="191" spans="3:57" ht="14.25" hidden="1" customHeight="1" x14ac:dyDescent="0.3">
      <c r="C191" s="1"/>
    </row>
    <row r="192" spans="3:57" ht="14.25" hidden="1" customHeight="1" x14ac:dyDescent="0.3">
      <c r="C192" s="1"/>
    </row>
    <row r="193" spans="3:3" ht="14.25" hidden="1" customHeight="1" x14ac:dyDescent="0.3">
      <c r="C193" s="1"/>
    </row>
    <row r="194" spans="3:3" ht="14.25" hidden="1" customHeight="1" x14ac:dyDescent="0.3">
      <c r="C194" s="1"/>
    </row>
    <row r="195" spans="3:3" ht="14.25" hidden="1" customHeight="1" x14ac:dyDescent="0.3">
      <c r="C195" s="1"/>
    </row>
    <row r="196" spans="3:3" ht="14.25" hidden="1" customHeight="1" x14ac:dyDescent="0.3">
      <c r="C196" s="1"/>
    </row>
    <row r="197" spans="3:3" ht="14.25" hidden="1" customHeight="1" x14ac:dyDescent="0.3">
      <c r="C197" s="1"/>
    </row>
    <row r="198" spans="3:3" ht="14.25" hidden="1" customHeight="1" x14ac:dyDescent="0.3">
      <c r="C198" s="1"/>
    </row>
    <row r="199" spans="3:3" ht="14.25" hidden="1" customHeight="1" x14ac:dyDescent="0.3">
      <c r="C199" s="1"/>
    </row>
    <row r="200" spans="3:3" ht="14.25" hidden="1" customHeight="1" x14ac:dyDescent="0.3">
      <c r="C200" s="1"/>
    </row>
    <row r="201" spans="3:3" ht="14.25" hidden="1" customHeight="1" x14ac:dyDescent="0.3">
      <c r="C201" s="1"/>
    </row>
    <row r="202" spans="3:3" ht="14.25" hidden="1" customHeight="1" x14ac:dyDescent="0.3">
      <c r="C202" s="1"/>
    </row>
    <row r="203" spans="3:3" ht="14.25" hidden="1" customHeight="1" x14ac:dyDescent="0.3">
      <c r="C203" s="1"/>
    </row>
    <row r="204" spans="3:3" ht="14.25" hidden="1" customHeight="1" x14ac:dyDescent="0.3">
      <c r="C204" s="1"/>
    </row>
    <row r="205" spans="3:3" ht="14.25" hidden="1" customHeight="1" x14ac:dyDescent="0.3">
      <c r="C205" s="1"/>
    </row>
    <row r="206" spans="3:3" ht="14.25" hidden="1" customHeight="1" x14ac:dyDescent="0.3">
      <c r="C206" s="1"/>
    </row>
    <row r="207" spans="3:3" ht="14.25" hidden="1" customHeight="1" x14ac:dyDescent="0.3">
      <c r="C207" s="1"/>
    </row>
    <row r="208" spans="3:3" ht="14.25" hidden="1" customHeight="1" x14ac:dyDescent="0.3">
      <c r="C208" s="1"/>
    </row>
    <row r="209" spans="3:3" ht="14.25" hidden="1" customHeight="1" x14ac:dyDescent="0.3">
      <c r="C209" s="1"/>
    </row>
    <row r="210" spans="3:3" ht="14.25" hidden="1" customHeight="1" x14ac:dyDescent="0.3">
      <c r="C210" s="1"/>
    </row>
    <row r="211" spans="3:3" ht="14.25" hidden="1" customHeight="1" x14ac:dyDescent="0.3">
      <c r="C211" s="1"/>
    </row>
    <row r="212" spans="3:3" ht="14.25" hidden="1" customHeight="1" x14ac:dyDescent="0.3">
      <c r="C212" s="1"/>
    </row>
    <row r="213" spans="3:3" ht="14.25" hidden="1" customHeight="1" x14ac:dyDescent="0.3">
      <c r="C213" s="1"/>
    </row>
    <row r="214" spans="3:3" ht="14.25" hidden="1" customHeight="1" x14ac:dyDescent="0.3">
      <c r="C214" s="1"/>
    </row>
    <row r="215" spans="3:3" ht="14.25" hidden="1" customHeight="1" x14ac:dyDescent="0.3">
      <c r="C215" s="1"/>
    </row>
    <row r="216" spans="3:3" ht="14.25" hidden="1" customHeight="1" x14ac:dyDescent="0.3">
      <c r="C216" s="1"/>
    </row>
    <row r="217" spans="3:3" ht="14.25" hidden="1" customHeight="1" x14ac:dyDescent="0.3">
      <c r="C217" s="1"/>
    </row>
    <row r="218" spans="3:3" ht="14.25" hidden="1" customHeight="1" x14ac:dyDescent="0.3">
      <c r="C218" s="1"/>
    </row>
    <row r="219" spans="3:3" ht="14.25" hidden="1" customHeight="1" x14ac:dyDescent="0.3">
      <c r="C219" s="1"/>
    </row>
    <row r="220" spans="3:3" ht="14.25" hidden="1" customHeight="1" x14ac:dyDescent="0.3">
      <c r="C220" s="1"/>
    </row>
    <row r="221" spans="3:3" ht="14.25" hidden="1" customHeight="1" x14ac:dyDescent="0.3">
      <c r="C221" s="1"/>
    </row>
    <row r="222" spans="3:3" ht="14.25" hidden="1" customHeight="1" x14ac:dyDescent="0.3">
      <c r="C222" s="1"/>
    </row>
    <row r="223" spans="3:3" ht="14.25" hidden="1" customHeight="1" x14ac:dyDescent="0.3">
      <c r="C223" s="1"/>
    </row>
    <row r="224" spans="3:3" ht="14.25" hidden="1" customHeight="1" x14ac:dyDescent="0.3">
      <c r="C224" s="1"/>
    </row>
    <row r="225" spans="3:3" ht="14.25" hidden="1" customHeight="1" x14ac:dyDescent="0.3">
      <c r="C225" s="1"/>
    </row>
    <row r="226" spans="3:3" ht="14.25" hidden="1" customHeight="1" x14ac:dyDescent="0.3">
      <c r="C226" s="1"/>
    </row>
    <row r="227" spans="3:3" ht="14.25" hidden="1" customHeight="1" x14ac:dyDescent="0.3">
      <c r="C227" s="1"/>
    </row>
    <row r="228" spans="3:3" ht="14.25" hidden="1" customHeight="1" x14ac:dyDescent="0.3">
      <c r="C228" s="1"/>
    </row>
    <row r="229" spans="3:3" ht="14.25" hidden="1" customHeight="1" x14ac:dyDescent="0.3">
      <c r="C229" s="1"/>
    </row>
    <row r="230" spans="3:3" ht="14.25" hidden="1" customHeight="1" x14ac:dyDescent="0.3">
      <c r="C230" s="1"/>
    </row>
    <row r="231" spans="3:3" ht="14.25" hidden="1" customHeight="1" x14ac:dyDescent="0.3">
      <c r="C231" s="1"/>
    </row>
    <row r="232" spans="3:3" ht="14.25" hidden="1" customHeight="1" x14ac:dyDescent="0.3">
      <c r="C232" s="1"/>
    </row>
    <row r="233" spans="3:3" ht="14.25" hidden="1" customHeight="1" x14ac:dyDescent="0.3">
      <c r="C233" s="1"/>
    </row>
    <row r="234" spans="3:3" ht="14.25" hidden="1" customHeight="1" x14ac:dyDescent="0.3">
      <c r="C234" s="1"/>
    </row>
    <row r="235" spans="3:3" ht="14.25" hidden="1" customHeight="1" x14ac:dyDescent="0.3">
      <c r="C235" s="1"/>
    </row>
    <row r="236" spans="3:3" ht="14.25" hidden="1" customHeight="1" x14ac:dyDescent="0.3">
      <c r="C236" s="1"/>
    </row>
    <row r="237" spans="3:3" ht="14.25" hidden="1" customHeight="1" x14ac:dyDescent="0.3">
      <c r="C237" s="1"/>
    </row>
    <row r="238" spans="3:3" ht="14.25" hidden="1" customHeight="1" x14ac:dyDescent="0.3">
      <c r="C238" s="1"/>
    </row>
    <row r="239" spans="3:3" ht="14.25" hidden="1" customHeight="1" x14ac:dyDescent="0.3">
      <c r="C239" s="1"/>
    </row>
    <row r="240" spans="3:3" ht="14.25" hidden="1" customHeight="1" x14ac:dyDescent="0.3">
      <c r="C240" s="1"/>
    </row>
    <row r="241" spans="3:3" ht="14.25" hidden="1" customHeight="1" x14ac:dyDescent="0.3">
      <c r="C241" s="1"/>
    </row>
    <row r="242" spans="3:3" ht="14.25" hidden="1" customHeight="1" x14ac:dyDescent="0.3">
      <c r="C242" s="1"/>
    </row>
    <row r="243" spans="3:3" ht="14.25" hidden="1" customHeight="1" x14ac:dyDescent="0.3">
      <c r="C243" s="1"/>
    </row>
    <row r="244" spans="3:3" ht="14.25" hidden="1" customHeight="1" x14ac:dyDescent="0.3">
      <c r="C244" s="1"/>
    </row>
    <row r="245" spans="3:3" ht="14.25" hidden="1" customHeight="1" x14ac:dyDescent="0.3">
      <c r="C245" s="1"/>
    </row>
    <row r="246" spans="3:3" ht="14.25" hidden="1" customHeight="1" x14ac:dyDescent="0.3">
      <c r="C246" s="1"/>
    </row>
    <row r="247" spans="3:3" ht="14.25" hidden="1" customHeight="1" x14ac:dyDescent="0.3">
      <c r="C247" s="1"/>
    </row>
    <row r="248" spans="3:3" ht="14.25" hidden="1" customHeight="1" x14ac:dyDescent="0.3">
      <c r="C248" s="1"/>
    </row>
    <row r="249" spans="3:3" ht="14.25" hidden="1" customHeight="1" x14ac:dyDescent="0.3">
      <c r="C249" s="1"/>
    </row>
    <row r="250" spans="3:3" ht="14.25" hidden="1" customHeight="1" x14ac:dyDescent="0.3">
      <c r="C250" s="1"/>
    </row>
    <row r="251" spans="3:3" ht="14.25" hidden="1" customHeight="1" x14ac:dyDescent="0.3">
      <c r="C251" s="1"/>
    </row>
    <row r="252" spans="3:3" ht="14.25" hidden="1" customHeight="1" x14ac:dyDescent="0.3">
      <c r="C252" s="1"/>
    </row>
    <row r="253" spans="3:3" ht="14.25" hidden="1" customHeight="1" x14ac:dyDescent="0.3">
      <c r="C253" s="1"/>
    </row>
    <row r="254" spans="3:3" ht="14.25" hidden="1" customHeight="1" x14ac:dyDescent="0.3">
      <c r="C254" s="1"/>
    </row>
    <row r="255" spans="3:3" ht="14.25" hidden="1" customHeight="1" x14ac:dyDescent="0.3">
      <c r="C255" s="1"/>
    </row>
    <row r="256" spans="3:3" ht="14.25" hidden="1" customHeight="1" x14ac:dyDescent="0.3">
      <c r="C256" s="1"/>
    </row>
    <row r="257" spans="3:3" ht="14.25" hidden="1" customHeight="1" x14ac:dyDescent="0.3">
      <c r="C257" s="1"/>
    </row>
    <row r="258" spans="3:3" ht="14.25" hidden="1" customHeight="1" x14ac:dyDescent="0.3">
      <c r="C258" s="1"/>
    </row>
    <row r="259" spans="3:3" ht="14.25" hidden="1" customHeight="1" x14ac:dyDescent="0.3">
      <c r="C259" s="1"/>
    </row>
    <row r="260" spans="3:3" ht="14.25" hidden="1" customHeight="1" x14ac:dyDescent="0.3">
      <c r="C260" s="1"/>
    </row>
    <row r="261" spans="3:3" ht="14.25" hidden="1" customHeight="1" x14ac:dyDescent="0.3">
      <c r="C261" s="1"/>
    </row>
    <row r="262" spans="3:3" ht="14.25" hidden="1" customHeight="1" x14ac:dyDescent="0.3">
      <c r="C262" s="1"/>
    </row>
    <row r="263" spans="3:3" ht="14.25" hidden="1" customHeight="1" x14ac:dyDescent="0.3">
      <c r="C263" s="1"/>
    </row>
    <row r="264" spans="3:3" ht="14.25" hidden="1" customHeight="1" x14ac:dyDescent="0.3">
      <c r="C264" s="1"/>
    </row>
    <row r="265" spans="3:3" ht="14.25" hidden="1" customHeight="1" x14ac:dyDescent="0.3">
      <c r="C265" s="1"/>
    </row>
    <row r="266" spans="3:3" ht="14.25" hidden="1" customHeight="1" x14ac:dyDescent="0.3">
      <c r="C266" s="1"/>
    </row>
    <row r="267" spans="3:3" ht="14.25" hidden="1" customHeight="1" x14ac:dyDescent="0.3">
      <c r="C267" s="1"/>
    </row>
    <row r="268" spans="3:3" ht="14.25" hidden="1" customHeight="1" x14ac:dyDescent="0.3">
      <c r="C268" s="1"/>
    </row>
    <row r="269" spans="3:3" ht="14.25" hidden="1" customHeight="1" x14ac:dyDescent="0.3">
      <c r="C269" s="1"/>
    </row>
    <row r="270" spans="3:3" ht="14.25" hidden="1" customHeight="1" x14ac:dyDescent="0.3">
      <c r="C270" s="1"/>
    </row>
    <row r="271" spans="3:3" ht="14.25" hidden="1" customHeight="1" x14ac:dyDescent="0.3">
      <c r="C271" s="1"/>
    </row>
    <row r="272" spans="3:3" ht="14.25" hidden="1" customHeight="1" x14ac:dyDescent="0.3">
      <c r="C272" s="1"/>
    </row>
    <row r="273" spans="3:3" ht="14.25" hidden="1" customHeight="1" x14ac:dyDescent="0.3">
      <c r="C273" s="1"/>
    </row>
    <row r="274" spans="3:3" ht="14.25" hidden="1" customHeight="1" x14ac:dyDescent="0.3">
      <c r="C274" s="1"/>
    </row>
    <row r="275" spans="3:3" ht="14.25" hidden="1" customHeight="1" x14ac:dyDescent="0.3">
      <c r="C275" s="1"/>
    </row>
    <row r="276" spans="3:3" ht="14.25" hidden="1" customHeight="1" x14ac:dyDescent="0.3">
      <c r="C276" s="1"/>
    </row>
    <row r="277" spans="3:3" ht="14.25" hidden="1" customHeight="1" x14ac:dyDescent="0.3">
      <c r="C277" s="1"/>
    </row>
    <row r="278" spans="3:3" ht="14.25" hidden="1" customHeight="1" x14ac:dyDescent="0.3">
      <c r="C278" s="1"/>
    </row>
    <row r="279" spans="3:3" ht="14.25" hidden="1" customHeight="1" x14ac:dyDescent="0.3">
      <c r="C279" s="1"/>
    </row>
    <row r="280" spans="3:3" ht="14.25" hidden="1" customHeight="1" x14ac:dyDescent="0.3">
      <c r="C280" s="1"/>
    </row>
    <row r="281" spans="3:3" ht="14.25" hidden="1" customHeight="1" x14ac:dyDescent="0.3">
      <c r="C281" s="1"/>
    </row>
    <row r="282" spans="3:3" ht="14.25" hidden="1" customHeight="1" x14ac:dyDescent="0.3">
      <c r="C282" s="1"/>
    </row>
    <row r="283" spans="3:3" ht="14.25" hidden="1" customHeight="1" x14ac:dyDescent="0.3">
      <c r="C283" s="1"/>
    </row>
    <row r="284" spans="3:3" ht="14.25" hidden="1" customHeight="1" x14ac:dyDescent="0.3">
      <c r="C284" s="1"/>
    </row>
    <row r="285" spans="3:3" ht="14.25" hidden="1" customHeight="1" x14ac:dyDescent="0.3">
      <c r="C285" s="1"/>
    </row>
    <row r="286" spans="3:3" ht="14.25" hidden="1" customHeight="1" x14ac:dyDescent="0.3">
      <c r="C286" s="1"/>
    </row>
    <row r="287" spans="3:3" ht="14.25" hidden="1" customHeight="1" x14ac:dyDescent="0.3">
      <c r="C287" s="1"/>
    </row>
    <row r="288" spans="3:3" ht="14.25" hidden="1" customHeight="1" x14ac:dyDescent="0.3">
      <c r="C288" s="1"/>
    </row>
    <row r="289" spans="3:3" ht="14.25" hidden="1" customHeight="1" x14ac:dyDescent="0.3">
      <c r="C289" s="1"/>
    </row>
    <row r="290" spans="3:3" ht="14.25" hidden="1" customHeight="1" x14ac:dyDescent="0.3">
      <c r="C290" s="1"/>
    </row>
    <row r="291" spans="3:3" ht="14.25" hidden="1" customHeight="1" x14ac:dyDescent="0.3">
      <c r="C291" s="1"/>
    </row>
    <row r="292" spans="3:3" ht="14.25" hidden="1" customHeight="1" x14ac:dyDescent="0.3">
      <c r="C292" s="1"/>
    </row>
    <row r="293" spans="3:3" ht="14.25" hidden="1" customHeight="1" x14ac:dyDescent="0.3">
      <c r="C293" s="1"/>
    </row>
    <row r="294" spans="3:3" ht="14.25" hidden="1" customHeight="1" x14ac:dyDescent="0.3">
      <c r="C294" s="1"/>
    </row>
    <row r="295" spans="3:3" ht="14.25" hidden="1" customHeight="1" x14ac:dyDescent="0.3">
      <c r="C295" s="1"/>
    </row>
    <row r="296" spans="3:3" ht="14.25" hidden="1" customHeight="1" x14ac:dyDescent="0.3">
      <c r="C296" s="1"/>
    </row>
    <row r="297" spans="3:3" ht="14.25" hidden="1" customHeight="1" x14ac:dyDescent="0.3">
      <c r="C297" s="1"/>
    </row>
    <row r="298" spans="3:3" ht="14.25" hidden="1" customHeight="1" x14ac:dyDescent="0.3">
      <c r="C298" s="1"/>
    </row>
    <row r="299" spans="3:3" ht="14.25" hidden="1" customHeight="1" x14ac:dyDescent="0.3">
      <c r="C299" s="1"/>
    </row>
    <row r="300" spans="3:3" ht="14.25" hidden="1" customHeight="1" x14ac:dyDescent="0.3">
      <c r="C300" s="1"/>
    </row>
    <row r="301" spans="3:3" ht="14.25" hidden="1" customHeight="1" x14ac:dyDescent="0.3">
      <c r="C301" s="1"/>
    </row>
    <row r="302" spans="3:3" ht="14.25" hidden="1" customHeight="1" x14ac:dyDescent="0.3">
      <c r="C302" s="1"/>
    </row>
    <row r="303" spans="3:3" ht="14.25" hidden="1" customHeight="1" x14ac:dyDescent="0.3">
      <c r="C303" s="1"/>
    </row>
    <row r="304" spans="3:3" ht="14.25" hidden="1" customHeight="1" x14ac:dyDescent="0.3">
      <c r="C304" s="1"/>
    </row>
    <row r="305" spans="3:3" ht="14.25" hidden="1" customHeight="1" x14ac:dyDescent="0.3">
      <c r="C305" s="1"/>
    </row>
    <row r="306" spans="3:3" ht="14.25" hidden="1" customHeight="1" x14ac:dyDescent="0.3">
      <c r="C306" s="1"/>
    </row>
    <row r="307" spans="3:3" ht="14.25" hidden="1" customHeight="1" x14ac:dyDescent="0.3">
      <c r="C307" s="1"/>
    </row>
    <row r="308" spans="3:3" ht="14.25" hidden="1" customHeight="1" x14ac:dyDescent="0.3">
      <c r="C308" s="1"/>
    </row>
    <row r="309" spans="3:3" ht="14.25" hidden="1" customHeight="1" x14ac:dyDescent="0.3">
      <c r="C309" s="1"/>
    </row>
    <row r="310" spans="3:3" ht="14.25" hidden="1" customHeight="1" x14ac:dyDescent="0.3">
      <c r="C310" s="1"/>
    </row>
    <row r="311" spans="3:3" ht="14.25" hidden="1" customHeight="1" x14ac:dyDescent="0.3">
      <c r="C311" s="1"/>
    </row>
    <row r="312" spans="3:3" ht="14.25" hidden="1" customHeight="1" x14ac:dyDescent="0.3">
      <c r="C312" s="1"/>
    </row>
    <row r="313" spans="3:3" ht="14.25" hidden="1" customHeight="1" x14ac:dyDescent="0.3">
      <c r="C313" s="1"/>
    </row>
    <row r="314" spans="3:3" ht="14.25" hidden="1" customHeight="1" x14ac:dyDescent="0.3">
      <c r="C314" s="1"/>
    </row>
    <row r="315" spans="3:3" ht="14.25" hidden="1" customHeight="1" x14ac:dyDescent="0.3">
      <c r="C315" s="1"/>
    </row>
    <row r="316" spans="3:3" ht="14.25" hidden="1" customHeight="1" x14ac:dyDescent="0.3">
      <c r="C316" s="1"/>
    </row>
    <row r="317" spans="3:3" ht="14.25" hidden="1" customHeight="1" x14ac:dyDescent="0.3">
      <c r="C317" s="1"/>
    </row>
    <row r="318" spans="3:3" ht="14.25" hidden="1" customHeight="1" x14ac:dyDescent="0.3">
      <c r="C318" s="1"/>
    </row>
    <row r="319" spans="3:3" ht="14.25" hidden="1" customHeight="1" x14ac:dyDescent="0.3">
      <c r="C319" s="1"/>
    </row>
    <row r="320" spans="3:3" ht="14.25" hidden="1" customHeight="1" x14ac:dyDescent="0.3">
      <c r="C320" s="1"/>
    </row>
    <row r="321" spans="3:3" ht="14.25" hidden="1" customHeight="1" x14ac:dyDescent="0.3">
      <c r="C321" s="1"/>
    </row>
    <row r="322" spans="3:3" ht="14.25" hidden="1" customHeight="1" x14ac:dyDescent="0.3">
      <c r="C322" s="1"/>
    </row>
    <row r="323" spans="3:3" ht="14.25" hidden="1" customHeight="1" x14ac:dyDescent="0.3">
      <c r="C323" s="1"/>
    </row>
    <row r="324" spans="3:3" ht="14.25" hidden="1" customHeight="1" x14ac:dyDescent="0.3">
      <c r="C324" s="1"/>
    </row>
    <row r="325" spans="3:3" ht="14.25" hidden="1" customHeight="1" x14ac:dyDescent="0.3">
      <c r="C325" s="1"/>
    </row>
    <row r="326" spans="3:3" ht="14.25" hidden="1" customHeight="1" x14ac:dyDescent="0.3">
      <c r="C326" s="1"/>
    </row>
    <row r="327" spans="3:3" ht="14.25" hidden="1" customHeight="1" x14ac:dyDescent="0.3">
      <c r="C327" s="1"/>
    </row>
    <row r="328" spans="3:3" ht="14.25" hidden="1" customHeight="1" x14ac:dyDescent="0.3">
      <c r="C328" s="1"/>
    </row>
    <row r="329" spans="3:3" ht="14.25" hidden="1" customHeight="1" x14ac:dyDescent="0.3">
      <c r="C329" s="1"/>
    </row>
    <row r="330" spans="3:3" ht="14.25" hidden="1" customHeight="1" x14ac:dyDescent="0.3">
      <c r="C330" s="1"/>
    </row>
    <row r="331" spans="3:3" ht="14.25" hidden="1" customHeight="1" x14ac:dyDescent="0.3">
      <c r="C331" s="1"/>
    </row>
    <row r="332" spans="3:3" ht="14.25" hidden="1" customHeight="1" x14ac:dyDescent="0.3">
      <c r="C332" s="1"/>
    </row>
    <row r="333" spans="3:3" ht="14.25" hidden="1" customHeight="1" x14ac:dyDescent="0.3">
      <c r="C333" s="1"/>
    </row>
    <row r="334" spans="3:3" ht="14.25" hidden="1" customHeight="1" x14ac:dyDescent="0.3">
      <c r="C334" s="1"/>
    </row>
    <row r="335" spans="3:3" ht="14.25" hidden="1" customHeight="1" x14ac:dyDescent="0.3">
      <c r="C335" s="1"/>
    </row>
    <row r="336" spans="3:3" ht="14.25" hidden="1" customHeight="1" x14ac:dyDescent="0.3">
      <c r="C336" s="1"/>
    </row>
    <row r="337" spans="3:3" ht="14.25" hidden="1" customHeight="1" x14ac:dyDescent="0.3">
      <c r="C337" s="1"/>
    </row>
    <row r="338" spans="3:3" ht="14.25" hidden="1" customHeight="1" x14ac:dyDescent="0.3">
      <c r="C338" s="1"/>
    </row>
    <row r="339" spans="3:3" ht="14.25" hidden="1" customHeight="1" x14ac:dyDescent="0.3">
      <c r="C339" s="1"/>
    </row>
    <row r="340" spans="3:3" ht="14.25" hidden="1" customHeight="1" x14ac:dyDescent="0.3">
      <c r="C340" s="1"/>
    </row>
    <row r="341" spans="3:3" ht="14.25" hidden="1" customHeight="1" x14ac:dyDescent="0.3">
      <c r="C341" s="1"/>
    </row>
    <row r="342" spans="3:3" ht="14.25" hidden="1" customHeight="1" x14ac:dyDescent="0.3">
      <c r="C342" s="1"/>
    </row>
    <row r="343" spans="3:3" ht="14.25" hidden="1" customHeight="1" x14ac:dyDescent="0.3">
      <c r="C343" s="1"/>
    </row>
    <row r="344" spans="3:3" ht="14.25" hidden="1" customHeight="1" x14ac:dyDescent="0.3">
      <c r="C344" s="1"/>
    </row>
    <row r="345" spans="3:3" ht="14.25" hidden="1" customHeight="1" x14ac:dyDescent="0.3">
      <c r="C345" s="1"/>
    </row>
    <row r="346" spans="3:3" ht="14.25" hidden="1" customHeight="1" x14ac:dyDescent="0.3">
      <c r="C346" s="1"/>
    </row>
    <row r="347" spans="3:3" ht="14.25" hidden="1" customHeight="1" x14ac:dyDescent="0.3">
      <c r="C347" s="1"/>
    </row>
    <row r="348" spans="3:3" ht="14.25" hidden="1" customHeight="1" x14ac:dyDescent="0.3">
      <c r="C348" s="1"/>
    </row>
    <row r="349" spans="3:3" ht="14.25" hidden="1" customHeight="1" x14ac:dyDescent="0.3">
      <c r="C349" s="1"/>
    </row>
    <row r="350" spans="3:3" ht="14.25" hidden="1" customHeight="1" x14ac:dyDescent="0.3">
      <c r="C350" s="1"/>
    </row>
    <row r="351" spans="3:3" ht="14.25" hidden="1" customHeight="1" x14ac:dyDescent="0.3">
      <c r="C351" s="1"/>
    </row>
    <row r="352" spans="3:3" ht="14.25" hidden="1" customHeight="1" x14ac:dyDescent="0.3">
      <c r="C352" s="1"/>
    </row>
    <row r="353" spans="3:3" ht="14.25" hidden="1" customHeight="1" x14ac:dyDescent="0.3">
      <c r="C353" s="1"/>
    </row>
    <row r="354" spans="3:3" ht="14.25" hidden="1" customHeight="1" x14ac:dyDescent="0.3">
      <c r="C354" s="1"/>
    </row>
    <row r="355" spans="3:3" ht="14.25" hidden="1" customHeight="1" x14ac:dyDescent="0.3">
      <c r="C355" s="1"/>
    </row>
    <row r="356" spans="3:3" ht="14.25" hidden="1" customHeight="1" x14ac:dyDescent="0.3">
      <c r="C356" s="1"/>
    </row>
    <row r="357" spans="3:3" ht="14.25" hidden="1" customHeight="1" x14ac:dyDescent="0.3">
      <c r="C357" s="1"/>
    </row>
    <row r="358" spans="3:3" ht="14.25" hidden="1" customHeight="1" x14ac:dyDescent="0.3">
      <c r="C358" s="1"/>
    </row>
    <row r="359" spans="3:3" ht="14.25" hidden="1" customHeight="1" x14ac:dyDescent="0.3">
      <c r="C359" s="1"/>
    </row>
    <row r="360" spans="3:3" ht="14.25" hidden="1" customHeight="1" x14ac:dyDescent="0.3">
      <c r="C360" s="1"/>
    </row>
    <row r="361" spans="3:3" ht="14.25" hidden="1" customHeight="1" x14ac:dyDescent="0.3">
      <c r="C361" s="1"/>
    </row>
    <row r="362" spans="3:3" ht="14.25" hidden="1" customHeight="1" x14ac:dyDescent="0.3">
      <c r="C362" s="1"/>
    </row>
    <row r="363" spans="3:3" ht="14.25" hidden="1" customHeight="1" x14ac:dyDescent="0.3">
      <c r="C363" s="1"/>
    </row>
    <row r="364" spans="3:3" ht="14.25" hidden="1" customHeight="1" x14ac:dyDescent="0.3">
      <c r="C364" s="1"/>
    </row>
    <row r="365" spans="3:3" ht="14.25" hidden="1" customHeight="1" x14ac:dyDescent="0.3">
      <c r="C365" s="1"/>
    </row>
    <row r="366" spans="3:3" ht="14.25" hidden="1" customHeight="1" x14ac:dyDescent="0.3">
      <c r="C366" s="1"/>
    </row>
    <row r="367" spans="3:3" ht="14.25" hidden="1" customHeight="1" x14ac:dyDescent="0.3">
      <c r="C367" s="1"/>
    </row>
    <row r="368" spans="3:3" ht="14.25" hidden="1" customHeight="1" x14ac:dyDescent="0.3">
      <c r="C368" s="1"/>
    </row>
    <row r="369" spans="3:3" ht="14.25" hidden="1" customHeight="1" x14ac:dyDescent="0.3">
      <c r="C369" s="1"/>
    </row>
    <row r="370" spans="3:3" ht="14.25" hidden="1" customHeight="1" x14ac:dyDescent="0.3">
      <c r="C370" s="1"/>
    </row>
    <row r="371" spans="3:3" ht="14.25" hidden="1" customHeight="1" x14ac:dyDescent="0.3">
      <c r="C371" s="1"/>
    </row>
    <row r="372" spans="3:3" ht="14.25" hidden="1" customHeight="1" x14ac:dyDescent="0.3">
      <c r="C372" s="1"/>
    </row>
    <row r="373" spans="3:3" ht="14.25" hidden="1" customHeight="1" x14ac:dyDescent="0.3">
      <c r="C373" s="1"/>
    </row>
    <row r="374" spans="3:3" ht="14.25" hidden="1" customHeight="1" x14ac:dyDescent="0.3">
      <c r="C374" s="1"/>
    </row>
    <row r="375" spans="3:3" ht="14.25" hidden="1" customHeight="1" x14ac:dyDescent="0.3">
      <c r="C375" s="1"/>
    </row>
    <row r="376" spans="3:3" ht="14.25" hidden="1" customHeight="1" x14ac:dyDescent="0.3">
      <c r="C376" s="1"/>
    </row>
    <row r="377" spans="3:3" ht="14.25" hidden="1" customHeight="1" x14ac:dyDescent="0.3">
      <c r="C377" s="1"/>
    </row>
    <row r="378" spans="3:3" ht="14.25" hidden="1" customHeight="1" x14ac:dyDescent="0.3">
      <c r="C378" s="1"/>
    </row>
    <row r="379" spans="3:3" ht="14.25" hidden="1" customHeight="1" x14ac:dyDescent="0.3">
      <c r="C379" s="1"/>
    </row>
    <row r="380" spans="3:3" ht="14.25" hidden="1" customHeight="1" x14ac:dyDescent="0.3">
      <c r="C380" s="1"/>
    </row>
    <row r="381" spans="3:3" ht="14.25" hidden="1" customHeight="1" x14ac:dyDescent="0.3">
      <c r="C381" s="1"/>
    </row>
    <row r="382" spans="3:3" ht="14.25" hidden="1" customHeight="1" x14ac:dyDescent="0.3">
      <c r="C382" s="1"/>
    </row>
    <row r="383" spans="3:3" ht="14.25" hidden="1" customHeight="1" x14ac:dyDescent="0.3">
      <c r="C383" s="1"/>
    </row>
    <row r="384" spans="3:3" ht="14.25" hidden="1" customHeight="1" x14ac:dyDescent="0.3">
      <c r="C384" s="1"/>
    </row>
    <row r="385" spans="3:3" ht="14.25" hidden="1" customHeight="1" x14ac:dyDescent="0.3">
      <c r="C385" s="1"/>
    </row>
    <row r="386" spans="3:3" ht="14.25" hidden="1" customHeight="1" x14ac:dyDescent="0.3">
      <c r="C386" s="1"/>
    </row>
    <row r="387" spans="3:3" ht="14.25" hidden="1" customHeight="1" x14ac:dyDescent="0.3">
      <c r="C387" s="1"/>
    </row>
    <row r="388" spans="3:3" ht="14.25" hidden="1" customHeight="1" x14ac:dyDescent="0.3">
      <c r="C388" s="1"/>
    </row>
    <row r="389" spans="3:3" ht="14.25" hidden="1" customHeight="1" x14ac:dyDescent="0.3">
      <c r="C389" s="1"/>
    </row>
    <row r="390" spans="3:3" ht="14.25" hidden="1" customHeight="1" x14ac:dyDescent="0.3">
      <c r="C390" s="1"/>
    </row>
    <row r="391" spans="3:3" ht="14.25" hidden="1" customHeight="1" x14ac:dyDescent="0.3">
      <c r="C391" s="1"/>
    </row>
    <row r="392" spans="3:3" ht="14.25" hidden="1" customHeight="1" x14ac:dyDescent="0.3">
      <c r="C392" s="1"/>
    </row>
    <row r="393" spans="3:3" ht="14.25" hidden="1" customHeight="1" x14ac:dyDescent="0.3">
      <c r="C393" s="1"/>
    </row>
    <row r="394" spans="3:3" ht="14.25" hidden="1" customHeight="1" x14ac:dyDescent="0.3">
      <c r="C394" s="1"/>
    </row>
    <row r="395" spans="3:3" ht="14.25" hidden="1" customHeight="1" x14ac:dyDescent="0.3">
      <c r="C395" s="1"/>
    </row>
    <row r="396" spans="3:3" ht="14.25" hidden="1" customHeight="1" x14ac:dyDescent="0.3">
      <c r="C396" s="1"/>
    </row>
    <row r="397" spans="3:3" ht="14.25" hidden="1" customHeight="1" x14ac:dyDescent="0.3">
      <c r="C397" s="1"/>
    </row>
    <row r="398" spans="3:3" ht="14.25" hidden="1" customHeight="1" x14ac:dyDescent="0.3">
      <c r="C398" s="1"/>
    </row>
    <row r="399" spans="3:3" ht="14.25" hidden="1" customHeight="1" x14ac:dyDescent="0.3">
      <c r="C399" s="1"/>
    </row>
    <row r="400" spans="3:3" ht="14.25" hidden="1" customHeight="1" x14ac:dyDescent="0.3">
      <c r="C400" s="1"/>
    </row>
    <row r="401" spans="3:3" ht="14.25" hidden="1" customHeight="1" x14ac:dyDescent="0.3">
      <c r="C401" s="1"/>
    </row>
    <row r="402" spans="3:3" ht="14.25" hidden="1" customHeight="1" x14ac:dyDescent="0.3">
      <c r="C402" s="1"/>
    </row>
    <row r="403" spans="3:3" ht="14.25" hidden="1" customHeight="1" x14ac:dyDescent="0.3">
      <c r="C403" s="1"/>
    </row>
    <row r="404" spans="3:3" ht="14.25" hidden="1" customHeight="1" x14ac:dyDescent="0.3">
      <c r="C404" s="1"/>
    </row>
    <row r="405" spans="3:3" ht="14.25" hidden="1" customHeight="1" x14ac:dyDescent="0.3">
      <c r="C405" s="1"/>
    </row>
    <row r="406" spans="3:3" ht="14.25" hidden="1" customHeight="1" x14ac:dyDescent="0.3">
      <c r="C406" s="1"/>
    </row>
    <row r="407" spans="3:3" ht="14.25" hidden="1" customHeight="1" x14ac:dyDescent="0.3">
      <c r="C407" s="1"/>
    </row>
    <row r="408" spans="3:3" ht="14.25" hidden="1" customHeight="1" x14ac:dyDescent="0.3">
      <c r="C408" s="1"/>
    </row>
    <row r="409" spans="3:3" ht="14.25" hidden="1" customHeight="1" x14ac:dyDescent="0.3">
      <c r="C409" s="1"/>
    </row>
    <row r="410" spans="3:3" ht="14.25" hidden="1" customHeight="1" x14ac:dyDescent="0.3">
      <c r="C410" s="1"/>
    </row>
    <row r="411" spans="3:3" ht="14.25" hidden="1" customHeight="1" x14ac:dyDescent="0.3">
      <c r="C411" s="1"/>
    </row>
    <row r="412" spans="3:3" ht="14.25" hidden="1" customHeight="1" x14ac:dyDescent="0.3">
      <c r="C412" s="1"/>
    </row>
    <row r="413" spans="3:3" ht="14.25" hidden="1" customHeight="1" x14ac:dyDescent="0.3">
      <c r="C413" s="1"/>
    </row>
    <row r="414" spans="3:3" ht="14.25" hidden="1" customHeight="1" x14ac:dyDescent="0.3">
      <c r="C414" s="1"/>
    </row>
    <row r="415" spans="3:3" ht="14.25" hidden="1" customHeight="1" x14ac:dyDescent="0.3">
      <c r="C415" s="1"/>
    </row>
    <row r="416" spans="3:3" ht="14.25" hidden="1" customHeight="1" x14ac:dyDescent="0.3">
      <c r="C416" s="1"/>
    </row>
    <row r="417" spans="3:3" ht="14.25" hidden="1" customHeight="1" x14ac:dyDescent="0.3">
      <c r="C417" s="1"/>
    </row>
    <row r="418" spans="3:3" ht="14.25" hidden="1" customHeight="1" x14ac:dyDescent="0.3">
      <c r="C418" s="1"/>
    </row>
    <row r="419" spans="3:3" ht="14.25" hidden="1" customHeight="1" x14ac:dyDescent="0.3">
      <c r="C419" s="1"/>
    </row>
    <row r="420" spans="3:3" ht="14.25" hidden="1" customHeight="1" x14ac:dyDescent="0.3">
      <c r="C420" s="1"/>
    </row>
    <row r="421" spans="3:3" ht="14.25" hidden="1" customHeight="1" x14ac:dyDescent="0.3">
      <c r="C421" s="1"/>
    </row>
    <row r="422" spans="3:3" ht="14.25" hidden="1" customHeight="1" x14ac:dyDescent="0.3">
      <c r="C422" s="1"/>
    </row>
    <row r="423" spans="3:3" ht="14.25" hidden="1" customHeight="1" x14ac:dyDescent="0.3">
      <c r="C423" s="1"/>
    </row>
    <row r="424" spans="3:3" ht="14.25" hidden="1" customHeight="1" x14ac:dyDescent="0.3">
      <c r="C424" s="1"/>
    </row>
    <row r="425" spans="3:3" ht="14.25" hidden="1" customHeight="1" x14ac:dyDescent="0.3">
      <c r="C425" s="1"/>
    </row>
    <row r="426" spans="3:3" ht="14.25" hidden="1" customHeight="1" x14ac:dyDescent="0.3">
      <c r="C426" s="1"/>
    </row>
    <row r="427" spans="3:3" ht="14.25" hidden="1" customHeight="1" x14ac:dyDescent="0.3">
      <c r="C427" s="1"/>
    </row>
    <row r="428" spans="3:3" ht="14.25" hidden="1" customHeight="1" x14ac:dyDescent="0.3">
      <c r="C428" s="1"/>
    </row>
    <row r="429" spans="3:3" ht="14.25" hidden="1" customHeight="1" x14ac:dyDescent="0.3">
      <c r="C429" s="1"/>
    </row>
    <row r="430" spans="3:3" ht="14.25" hidden="1" customHeight="1" x14ac:dyDescent="0.3">
      <c r="C430" s="1"/>
    </row>
    <row r="431" spans="3:3" ht="14.25" hidden="1" customHeight="1" x14ac:dyDescent="0.3">
      <c r="C431" s="1"/>
    </row>
    <row r="432" spans="3:3" ht="14.25" hidden="1" customHeight="1" x14ac:dyDescent="0.3">
      <c r="C432" s="1"/>
    </row>
    <row r="433" spans="3:3" ht="14.25" hidden="1" customHeight="1" x14ac:dyDescent="0.3">
      <c r="C433" s="1"/>
    </row>
    <row r="434" spans="3:3" ht="14.25" hidden="1" customHeight="1" x14ac:dyDescent="0.3">
      <c r="C434" s="1"/>
    </row>
    <row r="435" spans="3:3" ht="14.25" hidden="1" customHeight="1" x14ac:dyDescent="0.3">
      <c r="C435" s="1"/>
    </row>
    <row r="436" spans="3:3" ht="14.25" hidden="1" customHeight="1" x14ac:dyDescent="0.3">
      <c r="C436" s="1"/>
    </row>
    <row r="437" spans="3:3" ht="14.25" hidden="1" customHeight="1" x14ac:dyDescent="0.3">
      <c r="C437" s="1"/>
    </row>
    <row r="438" spans="3:3" ht="14.25" hidden="1" customHeight="1" x14ac:dyDescent="0.3">
      <c r="C438" s="1"/>
    </row>
    <row r="439" spans="3:3" ht="14.25" hidden="1" customHeight="1" x14ac:dyDescent="0.3">
      <c r="C439" s="1"/>
    </row>
    <row r="440" spans="3:3" ht="14.25" hidden="1" customHeight="1" x14ac:dyDescent="0.3">
      <c r="C440" s="1"/>
    </row>
    <row r="441" spans="3:3" ht="14.25" hidden="1" customHeight="1" x14ac:dyDescent="0.3">
      <c r="C441" s="1"/>
    </row>
    <row r="442" spans="3:3" ht="14.25" hidden="1" customHeight="1" x14ac:dyDescent="0.3">
      <c r="C442" s="1"/>
    </row>
    <row r="443" spans="3:3" ht="14.25" hidden="1" customHeight="1" x14ac:dyDescent="0.3">
      <c r="C443" s="1"/>
    </row>
    <row r="444" spans="3:3" ht="14.25" hidden="1" customHeight="1" x14ac:dyDescent="0.3">
      <c r="C444" s="1"/>
    </row>
    <row r="445" spans="3:3" ht="14.25" hidden="1" customHeight="1" x14ac:dyDescent="0.3">
      <c r="C445" s="1"/>
    </row>
    <row r="446" spans="3:3" ht="14.25" hidden="1" customHeight="1" x14ac:dyDescent="0.3">
      <c r="C446" s="1"/>
    </row>
    <row r="447" spans="3:3" ht="14.25" hidden="1" customHeight="1" x14ac:dyDescent="0.3">
      <c r="C447" s="1"/>
    </row>
    <row r="448" spans="3:3" ht="14.25" hidden="1" customHeight="1" x14ac:dyDescent="0.3">
      <c r="C448" s="1"/>
    </row>
    <row r="449" spans="3:3" ht="14.25" hidden="1" customHeight="1" x14ac:dyDescent="0.3">
      <c r="C449" s="1"/>
    </row>
    <row r="450" spans="3:3" ht="14.25" hidden="1" customHeight="1" x14ac:dyDescent="0.3">
      <c r="C450" s="1"/>
    </row>
    <row r="451" spans="3:3" ht="14.25" hidden="1" customHeight="1" x14ac:dyDescent="0.3">
      <c r="C451" s="1"/>
    </row>
    <row r="452" spans="3:3" ht="14.25" hidden="1" customHeight="1" x14ac:dyDescent="0.3">
      <c r="C452" s="1"/>
    </row>
    <row r="453" spans="3:3" ht="14.25" hidden="1" customHeight="1" x14ac:dyDescent="0.3">
      <c r="C453" s="1"/>
    </row>
    <row r="454" spans="3:3" ht="14.25" hidden="1" customHeight="1" x14ac:dyDescent="0.3">
      <c r="C454" s="1"/>
    </row>
    <row r="455" spans="3:3" ht="14.25" hidden="1" customHeight="1" x14ac:dyDescent="0.3">
      <c r="C455" s="1"/>
    </row>
    <row r="456" spans="3:3" ht="14.25" hidden="1" customHeight="1" x14ac:dyDescent="0.3">
      <c r="C456" s="1"/>
    </row>
    <row r="457" spans="3:3" ht="14.25" hidden="1" customHeight="1" x14ac:dyDescent="0.3">
      <c r="C457" s="1"/>
    </row>
    <row r="458" spans="3:3" ht="14.25" hidden="1" customHeight="1" x14ac:dyDescent="0.3">
      <c r="C458" s="1"/>
    </row>
    <row r="459" spans="3:3" ht="14.25" hidden="1" customHeight="1" x14ac:dyDescent="0.3">
      <c r="C459" s="1"/>
    </row>
    <row r="460" spans="3:3" ht="14.25" hidden="1" customHeight="1" x14ac:dyDescent="0.3">
      <c r="C460" s="1"/>
    </row>
    <row r="461" spans="3:3" ht="14.25" hidden="1" customHeight="1" x14ac:dyDescent="0.3">
      <c r="C461" s="1"/>
    </row>
    <row r="462" spans="3:3" ht="14.25" hidden="1" customHeight="1" x14ac:dyDescent="0.3">
      <c r="C462" s="1"/>
    </row>
    <row r="463" spans="3:3" ht="14.25" hidden="1" customHeight="1" x14ac:dyDescent="0.3">
      <c r="C463" s="1"/>
    </row>
    <row r="464" spans="3:3" ht="14.25" hidden="1" customHeight="1" x14ac:dyDescent="0.3">
      <c r="C464" s="1"/>
    </row>
    <row r="465" spans="3:3" ht="14.25" hidden="1" customHeight="1" x14ac:dyDescent="0.3">
      <c r="C465" s="1"/>
    </row>
    <row r="466" spans="3:3" ht="14.25" hidden="1" customHeight="1" x14ac:dyDescent="0.3">
      <c r="C466" s="1"/>
    </row>
    <row r="467" spans="3:3" ht="14.25" hidden="1" customHeight="1" x14ac:dyDescent="0.3">
      <c r="C467" s="1"/>
    </row>
    <row r="468" spans="3:3" ht="14.25" hidden="1" customHeight="1" x14ac:dyDescent="0.3">
      <c r="C468" s="1"/>
    </row>
    <row r="469" spans="3:3" ht="14.25" hidden="1" customHeight="1" x14ac:dyDescent="0.3">
      <c r="C469" s="1"/>
    </row>
    <row r="470" spans="3:3" ht="14.25" hidden="1" customHeight="1" x14ac:dyDescent="0.3">
      <c r="C470" s="1"/>
    </row>
    <row r="471" spans="3:3" ht="14.25" hidden="1" customHeight="1" x14ac:dyDescent="0.3">
      <c r="C471" s="1"/>
    </row>
    <row r="472" spans="3:3" ht="14.25" hidden="1" customHeight="1" x14ac:dyDescent="0.3">
      <c r="C472" s="1"/>
    </row>
    <row r="473" spans="3:3" ht="14.25" hidden="1" customHeight="1" x14ac:dyDescent="0.3">
      <c r="C473" s="1"/>
    </row>
    <row r="474" spans="3:3" ht="14.25" hidden="1" customHeight="1" x14ac:dyDescent="0.3">
      <c r="C474" s="1"/>
    </row>
    <row r="475" spans="3:3" ht="14.25" hidden="1" customHeight="1" x14ac:dyDescent="0.3">
      <c r="C475" s="1"/>
    </row>
    <row r="476" spans="3:3" ht="14.25" hidden="1" customHeight="1" x14ac:dyDescent="0.3">
      <c r="C476" s="1"/>
    </row>
    <row r="477" spans="3:3" ht="14.25" hidden="1" customHeight="1" x14ac:dyDescent="0.3">
      <c r="C477" s="1"/>
    </row>
    <row r="478" spans="3:3" ht="14.25" hidden="1" customHeight="1" x14ac:dyDescent="0.3">
      <c r="C478" s="1"/>
    </row>
    <row r="479" spans="3:3" ht="14.25" hidden="1" customHeight="1" x14ac:dyDescent="0.3">
      <c r="C479" s="1"/>
    </row>
    <row r="480" spans="3:3" ht="14.25" hidden="1" customHeight="1" x14ac:dyDescent="0.3">
      <c r="C480" s="1"/>
    </row>
    <row r="481" spans="3:3" ht="14.25" hidden="1" customHeight="1" x14ac:dyDescent="0.3">
      <c r="C481" s="1"/>
    </row>
    <row r="482" spans="3:3" ht="14.25" hidden="1" customHeight="1" x14ac:dyDescent="0.3">
      <c r="C482" s="1"/>
    </row>
    <row r="483" spans="3:3" ht="14.25" hidden="1" customHeight="1" x14ac:dyDescent="0.3">
      <c r="C483" s="1"/>
    </row>
    <row r="484" spans="3:3" ht="14.25" hidden="1" customHeight="1" x14ac:dyDescent="0.3">
      <c r="C484" s="1"/>
    </row>
    <row r="485" spans="3:3" ht="14.25" hidden="1" customHeight="1" x14ac:dyDescent="0.3">
      <c r="C485" s="1"/>
    </row>
    <row r="486" spans="3:3" ht="14.25" hidden="1" customHeight="1" x14ac:dyDescent="0.3">
      <c r="C486" s="1"/>
    </row>
    <row r="487" spans="3:3" ht="14.25" hidden="1" customHeight="1" x14ac:dyDescent="0.3">
      <c r="C487" s="1"/>
    </row>
    <row r="488" spans="3:3" ht="14.25" hidden="1" customHeight="1" x14ac:dyDescent="0.3">
      <c r="C488" s="1"/>
    </row>
    <row r="489" spans="3:3" ht="14.25" hidden="1" customHeight="1" x14ac:dyDescent="0.3">
      <c r="C489" s="1"/>
    </row>
    <row r="490" spans="3:3" ht="14.25" hidden="1" customHeight="1" x14ac:dyDescent="0.3">
      <c r="C490" s="1"/>
    </row>
    <row r="491" spans="3:3" ht="14.25" hidden="1" customHeight="1" x14ac:dyDescent="0.3">
      <c r="C491" s="1"/>
    </row>
    <row r="492" spans="3:3" ht="14.25" hidden="1" customHeight="1" x14ac:dyDescent="0.3">
      <c r="C492" s="1"/>
    </row>
    <row r="493" spans="3:3" ht="14.25" hidden="1" customHeight="1" x14ac:dyDescent="0.3">
      <c r="C493" s="1"/>
    </row>
    <row r="494" spans="3:3" ht="14.25" hidden="1" customHeight="1" x14ac:dyDescent="0.3">
      <c r="C494" s="1"/>
    </row>
    <row r="495" spans="3:3" ht="14.25" hidden="1" customHeight="1" x14ac:dyDescent="0.3">
      <c r="C495" s="1"/>
    </row>
    <row r="496" spans="3:3" ht="14.25" hidden="1" customHeight="1" x14ac:dyDescent="0.3">
      <c r="C496" s="1"/>
    </row>
    <row r="497" spans="3:3" ht="14.25" hidden="1" customHeight="1" x14ac:dyDescent="0.3">
      <c r="C497" s="1"/>
    </row>
    <row r="498" spans="3:3" ht="14.25" hidden="1" customHeight="1" x14ac:dyDescent="0.3">
      <c r="C498" s="1"/>
    </row>
    <row r="499" spans="3:3" ht="14.25" hidden="1" customHeight="1" x14ac:dyDescent="0.3">
      <c r="C499" s="1"/>
    </row>
    <row r="500" spans="3:3" ht="14.25" hidden="1" customHeight="1" x14ac:dyDescent="0.3">
      <c r="C500" s="1"/>
    </row>
    <row r="501" spans="3:3" ht="14.25" hidden="1" customHeight="1" x14ac:dyDescent="0.3">
      <c r="C501" s="1"/>
    </row>
    <row r="502" spans="3:3" ht="14.25" hidden="1" customHeight="1" x14ac:dyDescent="0.3">
      <c r="C502" s="1"/>
    </row>
    <row r="503" spans="3:3" ht="14.25" hidden="1" customHeight="1" x14ac:dyDescent="0.3">
      <c r="C503" s="1"/>
    </row>
    <row r="504" spans="3:3" ht="14.25" hidden="1" customHeight="1" x14ac:dyDescent="0.3">
      <c r="C504" s="1"/>
    </row>
    <row r="505" spans="3:3" ht="14.25" hidden="1" customHeight="1" x14ac:dyDescent="0.3">
      <c r="C505" s="1"/>
    </row>
    <row r="506" spans="3:3" ht="14.25" hidden="1" customHeight="1" x14ac:dyDescent="0.3">
      <c r="C506" s="1"/>
    </row>
    <row r="507" spans="3:3" ht="14.25" hidden="1" customHeight="1" x14ac:dyDescent="0.3">
      <c r="C507" s="1"/>
    </row>
    <row r="508" spans="3:3" ht="14.25" hidden="1" customHeight="1" x14ac:dyDescent="0.3">
      <c r="C508" s="1"/>
    </row>
    <row r="509" spans="3:3" ht="14.25" hidden="1" customHeight="1" x14ac:dyDescent="0.3">
      <c r="C509" s="1"/>
    </row>
    <row r="510" spans="3:3" ht="14.25" hidden="1" customHeight="1" x14ac:dyDescent="0.3">
      <c r="C510" s="1"/>
    </row>
    <row r="511" spans="3:3" ht="14.25" hidden="1" customHeight="1" x14ac:dyDescent="0.3">
      <c r="C511" s="1"/>
    </row>
    <row r="512" spans="3:3" ht="14.25" hidden="1" customHeight="1" x14ac:dyDescent="0.3">
      <c r="C512" s="1"/>
    </row>
    <row r="513" spans="3:3" ht="14.25" hidden="1" customHeight="1" x14ac:dyDescent="0.3">
      <c r="C513" s="1"/>
    </row>
    <row r="514" spans="3:3" ht="14.25" hidden="1" customHeight="1" x14ac:dyDescent="0.3">
      <c r="C514" s="1"/>
    </row>
    <row r="515" spans="3:3" ht="14.25" hidden="1" customHeight="1" x14ac:dyDescent="0.3">
      <c r="C515" s="1"/>
    </row>
    <row r="516" spans="3:3" ht="14.25" hidden="1" customHeight="1" x14ac:dyDescent="0.3">
      <c r="C516" s="1"/>
    </row>
    <row r="517" spans="3:3" ht="14.25" hidden="1" customHeight="1" x14ac:dyDescent="0.3">
      <c r="C517" s="1"/>
    </row>
    <row r="518" spans="3:3" ht="14.25" hidden="1" customHeight="1" x14ac:dyDescent="0.3">
      <c r="C518" s="1"/>
    </row>
    <row r="519" spans="3:3" ht="14.25" hidden="1" customHeight="1" x14ac:dyDescent="0.3">
      <c r="C519" s="1"/>
    </row>
    <row r="520" spans="3:3" ht="14.25" hidden="1" customHeight="1" x14ac:dyDescent="0.3">
      <c r="C520" s="1"/>
    </row>
    <row r="521" spans="3:3" ht="14.25" hidden="1" customHeight="1" x14ac:dyDescent="0.3">
      <c r="C521" s="1"/>
    </row>
    <row r="522" spans="3:3" ht="14.25" hidden="1" customHeight="1" x14ac:dyDescent="0.3">
      <c r="C522" s="1"/>
    </row>
    <row r="523" spans="3:3" ht="14.25" hidden="1" customHeight="1" x14ac:dyDescent="0.3">
      <c r="C523" s="1"/>
    </row>
    <row r="524" spans="3:3" ht="14.25" hidden="1" customHeight="1" x14ac:dyDescent="0.3">
      <c r="C524" s="1"/>
    </row>
    <row r="525" spans="3:3" ht="14.25" hidden="1" customHeight="1" x14ac:dyDescent="0.3">
      <c r="C525" s="1"/>
    </row>
    <row r="526" spans="3:3" ht="14.25" hidden="1" customHeight="1" x14ac:dyDescent="0.3">
      <c r="C526" s="1"/>
    </row>
    <row r="527" spans="3:3" ht="14.25" hidden="1" customHeight="1" x14ac:dyDescent="0.3">
      <c r="C527" s="1"/>
    </row>
    <row r="528" spans="3:3" ht="14.25" hidden="1" customHeight="1" x14ac:dyDescent="0.3">
      <c r="C528" s="1"/>
    </row>
    <row r="529" spans="3:3" ht="14.25" hidden="1" customHeight="1" x14ac:dyDescent="0.3">
      <c r="C529" s="1"/>
    </row>
    <row r="530" spans="3:3" ht="14.25" hidden="1" customHeight="1" x14ac:dyDescent="0.3">
      <c r="C530" s="1"/>
    </row>
    <row r="531" spans="3:3" ht="14.25" hidden="1" customHeight="1" x14ac:dyDescent="0.3">
      <c r="C531" s="1"/>
    </row>
    <row r="532" spans="3:3" ht="14.25" hidden="1" customHeight="1" x14ac:dyDescent="0.3">
      <c r="C532" s="1"/>
    </row>
    <row r="533" spans="3:3" ht="14.25" hidden="1" customHeight="1" x14ac:dyDescent="0.3">
      <c r="C533" s="1"/>
    </row>
    <row r="534" spans="3:3" ht="14.25" hidden="1" customHeight="1" x14ac:dyDescent="0.3">
      <c r="C534" s="1"/>
    </row>
    <row r="535" spans="3:3" ht="14.25" hidden="1" customHeight="1" x14ac:dyDescent="0.3">
      <c r="C535" s="1"/>
    </row>
    <row r="536" spans="3:3" ht="14.25" hidden="1" customHeight="1" x14ac:dyDescent="0.3">
      <c r="C536" s="1"/>
    </row>
    <row r="537" spans="3:3" ht="14.25" hidden="1" customHeight="1" x14ac:dyDescent="0.3">
      <c r="C537" s="1"/>
    </row>
    <row r="538" spans="3:3" ht="14.25" hidden="1" customHeight="1" x14ac:dyDescent="0.3">
      <c r="C538" s="1"/>
    </row>
    <row r="539" spans="3:3" ht="14.25" hidden="1" customHeight="1" x14ac:dyDescent="0.3">
      <c r="C539" s="1"/>
    </row>
    <row r="540" spans="3:3" ht="14.25" hidden="1" customHeight="1" x14ac:dyDescent="0.3">
      <c r="C540" s="1"/>
    </row>
    <row r="541" spans="3:3" ht="14.25" hidden="1" customHeight="1" x14ac:dyDescent="0.3">
      <c r="C541" s="1"/>
    </row>
    <row r="542" spans="3:3" ht="14.25" hidden="1" customHeight="1" x14ac:dyDescent="0.3">
      <c r="C542" s="1"/>
    </row>
    <row r="543" spans="3:3" ht="14.25" hidden="1" customHeight="1" x14ac:dyDescent="0.3">
      <c r="C543" s="1"/>
    </row>
    <row r="544" spans="3:3" ht="14.25" hidden="1" customHeight="1" x14ac:dyDescent="0.3">
      <c r="C544" s="1"/>
    </row>
    <row r="545" spans="3:3" ht="14.25" hidden="1" customHeight="1" x14ac:dyDescent="0.3">
      <c r="C545" s="1"/>
    </row>
    <row r="546" spans="3:3" ht="14.25" hidden="1" customHeight="1" x14ac:dyDescent="0.3">
      <c r="C546" s="1"/>
    </row>
    <row r="547" spans="3:3" ht="14.25" hidden="1" customHeight="1" x14ac:dyDescent="0.3">
      <c r="C547" s="1"/>
    </row>
    <row r="548" spans="3:3" ht="14.25" hidden="1" customHeight="1" x14ac:dyDescent="0.3">
      <c r="C548" s="1"/>
    </row>
    <row r="549" spans="3:3" ht="14.25" hidden="1" customHeight="1" x14ac:dyDescent="0.3">
      <c r="C549" s="1"/>
    </row>
    <row r="550" spans="3:3" ht="14.25" hidden="1" customHeight="1" x14ac:dyDescent="0.3">
      <c r="C550" s="1"/>
    </row>
    <row r="551" spans="3:3" ht="14.25" hidden="1" customHeight="1" x14ac:dyDescent="0.3">
      <c r="C551" s="1"/>
    </row>
    <row r="552" spans="3:3" ht="14.25" hidden="1" customHeight="1" x14ac:dyDescent="0.3">
      <c r="C552" s="1"/>
    </row>
    <row r="553" spans="3:3" ht="14.25" hidden="1" customHeight="1" x14ac:dyDescent="0.3">
      <c r="C553" s="1"/>
    </row>
    <row r="554" spans="3:3" ht="14.25" hidden="1" customHeight="1" x14ac:dyDescent="0.3">
      <c r="C554" s="1"/>
    </row>
    <row r="555" spans="3:3" ht="14.25" hidden="1" customHeight="1" x14ac:dyDescent="0.3">
      <c r="C555" s="1"/>
    </row>
    <row r="556" spans="3:3" ht="14.25" hidden="1" customHeight="1" x14ac:dyDescent="0.3">
      <c r="C556" s="1"/>
    </row>
    <row r="557" spans="3:3" ht="14.25" hidden="1" customHeight="1" x14ac:dyDescent="0.3">
      <c r="C557" s="1"/>
    </row>
    <row r="558" spans="3:3" ht="14.25" hidden="1" customHeight="1" x14ac:dyDescent="0.3">
      <c r="C558" s="1"/>
    </row>
    <row r="559" spans="3:3" ht="14.25" hidden="1" customHeight="1" x14ac:dyDescent="0.3">
      <c r="C559" s="1"/>
    </row>
    <row r="560" spans="3:3" ht="14.25" hidden="1" customHeight="1" x14ac:dyDescent="0.3">
      <c r="C560" s="1"/>
    </row>
    <row r="561" spans="3:3" ht="14.25" hidden="1" customHeight="1" x14ac:dyDescent="0.3">
      <c r="C561" s="1"/>
    </row>
    <row r="562" spans="3:3" ht="14.25" hidden="1" customHeight="1" x14ac:dyDescent="0.3">
      <c r="C562" s="1"/>
    </row>
    <row r="563" spans="3:3" ht="14.25" hidden="1" customHeight="1" x14ac:dyDescent="0.3">
      <c r="C563" s="1"/>
    </row>
    <row r="564" spans="3:3" ht="14.25" hidden="1" customHeight="1" x14ac:dyDescent="0.3">
      <c r="C564" s="1"/>
    </row>
    <row r="565" spans="3:3" ht="14.25" hidden="1" customHeight="1" x14ac:dyDescent="0.3">
      <c r="C565" s="1"/>
    </row>
    <row r="566" spans="3:3" ht="14.25" hidden="1" customHeight="1" x14ac:dyDescent="0.3">
      <c r="C566" s="1"/>
    </row>
    <row r="567" spans="3:3" ht="14.25" hidden="1" customHeight="1" x14ac:dyDescent="0.3">
      <c r="C567" s="1"/>
    </row>
    <row r="568" spans="3:3" ht="14.25" hidden="1" customHeight="1" x14ac:dyDescent="0.3">
      <c r="C568" s="1"/>
    </row>
    <row r="569" spans="3:3" ht="14.25" hidden="1" customHeight="1" x14ac:dyDescent="0.3">
      <c r="C569" s="1"/>
    </row>
    <row r="570" spans="3:3" ht="14.25" hidden="1" customHeight="1" x14ac:dyDescent="0.3">
      <c r="C570" s="1"/>
    </row>
    <row r="571" spans="3:3" ht="14.25" hidden="1" customHeight="1" x14ac:dyDescent="0.3">
      <c r="C571" s="1"/>
    </row>
    <row r="572" spans="3:3" ht="14.25" hidden="1" customHeight="1" x14ac:dyDescent="0.3">
      <c r="C572" s="1"/>
    </row>
    <row r="573" spans="3:3" ht="14.25" hidden="1" customHeight="1" x14ac:dyDescent="0.3">
      <c r="C573" s="1"/>
    </row>
    <row r="574" spans="3:3" ht="14.25" hidden="1" customHeight="1" x14ac:dyDescent="0.3">
      <c r="C574" s="1"/>
    </row>
    <row r="575" spans="3:3" ht="14.25" hidden="1" customHeight="1" x14ac:dyDescent="0.3">
      <c r="C575" s="1"/>
    </row>
    <row r="576" spans="3:3" ht="14.25" hidden="1" customHeight="1" x14ac:dyDescent="0.3">
      <c r="C576" s="1"/>
    </row>
    <row r="577" spans="3:3" ht="14.25" hidden="1" customHeight="1" x14ac:dyDescent="0.3">
      <c r="C577" s="1"/>
    </row>
    <row r="578" spans="3:3" ht="14.25" hidden="1" customHeight="1" x14ac:dyDescent="0.3">
      <c r="C578" s="1"/>
    </row>
    <row r="579" spans="3:3" ht="14.25" hidden="1" customHeight="1" x14ac:dyDescent="0.3">
      <c r="C579" s="1"/>
    </row>
    <row r="580" spans="3:3" ht="14.25" hidden="1" customHeight="1" x14ac:dyDescent="0.3">
      <c r="C580" s="1"/>
    </row>
    <row r="581" spans="3:3" ht="14.25" hidden="1" customHeight="1" x14ac:dyDescent="0.3">
      <c r="C581" s="1"/>
    </row>
    <row r="582" spans="3:3" ht="14.25" hidden="1" customHeight="1" x14ac:dyDescent="0.3">
      <c r="C582" s="1"/>
    </row>
    <row r="583" spans="3:3" ht="14.25" hidden="1" customHeight="1" x14ac:dyDescent="0.3">
      <c r="C583" s="1"/>
    </row>
    <row r="584" spans="3:3" ht="14.25" hidden="1" customHeight="1" x14ac:dyDescent="0.3">
      <c r="C584" s="1"/>
    </row>
    <row r="585" spans="3:3" ht="14.25" hidden="1" customHeight="1" x14ac:dyDescent="0.3">
      <c r="C585" s="1"/>
    </row>
    <row r="586" spans="3:3" ht="14.25" hidden="1" customHeight="1" x14ac:dyDescent="0.3">
      <c r="C586" s="1"/>
    </row>
    <row r="587" spans="3:3" ht="14.25" hidden="1" customHeight="1" x14ac:dyDescent="0.3">
      <c r="C587" s="1"/>
    </row>
    <row r="588" spans="3:3" ht="14.25" hidden="1" customHeight="1" x14ac:dyDescent="0.3">
      <c r="C588" s="1"/>
    </row>
    <row r="589" spans="3:3" ht="14.25" hidden="1" customHeight="1" x14ac:dyDescent="0.3">
      <c r="C589" s="1"/>
    </row>
    <row r="590" spans="3:3" ht="14.25" hidden="1" customHeight="1" x14ac:dyDescent="0.3">
      <c r="C590" s="1"/>
    </row>
    <row r="591" spans="3:3" ht="14.25" hidden="1" customHeight="1" x14ac:dyDescent="0.3">
      <c r="C591" s="1"/>
    </row>
    <row r="592" spans="3:3" ht="14.25" hidden="1" customHeight="1" x14ac:dyDescent="0.3">
      <c r="C592" s="1"/>
    </row>
    <row r="593" spans="3:3" ht="14.25" hidden="1" customHeight="1" x14ac:dyDescent="0.3">
      <c r="C593" s="1"/>
    </row>
    <row r="594" spans="3:3" ht="14.25" hidden="1" customHeight="1" x14ac:dyDescent="0.3">
      <c r="C594" s="1"/>
    </row>
    <row r="595" spans="3:3" ht="14.25" hidden="1" customHeight="1" x14ac:dyDescent="0.3">
      <c r="C595" s="1"/>
    </row>
    <row r="596" spans="3:3" ht="14.25" hidden="1" customHeight="1" x14ac:dyDescent="0.3">
      <c r="C596" s="1"/>
    </row>
    <row r="597" spans="3:3" ht="14.25" hidden="1" customHeight="1" x14ac:dyDescent="0.3">
      <c r="C597" s="1"/>
    </row>
    <row r="598" spans="3:3" ht="14.25" hidden="1" customHeight="1" x14ac:dyDescent="0.3">
      <c r="C598" s="1"/>
    </row>
    <row r="599" spans="3:3" ht="14.25" hidden="1" customHeight="1" x14ac:dyDescent="0.3">
      <c r="C599" s="1"/>
    </row>
    <row r="600" spans="3:3" ht="14.25" hidden="1" customHeight="1" x14ac:dyDescent="0.3">
      <c r="C600" s="1"/>
    </row>
    <row r="601" spans="3:3" ht="14.25" hidden="1" customHeight="1" x14ac:dyDescent="0.3">
      <c r="C601" s="1"/>
    </row>
    <row r="602" spans="3:3" ht="14.25" hidden="1" customHeight="1" x14ac:dyDescent="0.3">
      <c r="C602" s="1"/>
    </row>
    <row r="603" spans="3:3" ht="14.25" hidden="1" customHeight="1" x14ac:dyDescent="0.3">
      <c r="C603" s="1"/>
    </row>
    <row r="604" spans="3:3" ht="14.25" hidden="1" customHeight="1" x14ac:dyDescent="0.3">
      <c r="C604" s="1"/>
    </row>
    <row r="605" spans="3:3" ht="14.25" hidden="1" customHeight="1" x14ac:dyDescent="0.3">
      <c r="C605" s="1"/>
    </row>
    <row r="606" spans="3:3" ht="14.25" hidden="1" customHeight="1" x14ac:dyDescent="0.3">
      <c r="C606" s="1"/>
    </row>
    <row r="607" spans="3:3" ht="14.25" hidden="1" customHeight="1" x14ac:dyDescent="0.3">
      <c r="C607" s="1"/>
    </row>
    <row r="608" spans="3:3" ht="14.25" hidden="1" customHeight="1" x14ac:dyDescent="0.3">
      <c r="C608" s="1"/>
    </row>
    <row r="609" spans="3:3" ht="14.25" hidden="1" customHeight="1" x14ac:dyDescent="0.3">
      <c r="C609" s="1"/>
    </row>
    <row r="610" spans="3:3" ht="14.25" hidden="1" customHeight="1" x14ac:dyDescent="0.3">
      <c r="C610" s="1"/>
    </row>
    <row r="611" spans="3:3" ht="14.25" hidden="1" customHeight="1" x14ac:dyDescent="0.3">
      <c r="C611" s="1"/>
    </row>
    <row r="612" spans="3:3" ht="14.25" hidden="1" customHeight="1" x14ac:dyDescent="0.3">
      <c r="C612" s="1"/>
    </row>
    <row r="613" spans="3:3" ht="14.25" hidden="1" customHeight="1" x14ac:dyDescent="0.3">
      <c r="C613" s="1"/>
    </row>
    <row r="614" spans="3:3" ht="14.25" hidden="1" customHeight="1" x14ac:dyDescent="0.3">
      <c r="C614" s="1"/>
    </row>
    <row r="615" spans="3:3" ht="14.25" hidden="1" customHeight="1" x14ac:dyDescent="0.3">
      <c r="C615" s="1"/>
    </row>
    <row r="616" spans="3:3" ht="14.25" hidden="1" customHeight="1" x14ac:dyDescent="0.3">
      <c r="C616" s="1"/>
    </row>
    <row r="617" spans="3:3" ht="14.25" hidden="1" customHeight="1" x14ac:dyDescent="0.3">
      <c r="C617" s="1"/>
    </row>
    <row r="618" spans="3:3" ht="14.25" hidden="1" customHeight="1" x14ac:dyDescent="0.3">
      <c r="C618" s="1"/>
    </row>
    <row r="619" spans="3:3" ht="14.25" hidden="1" customHeight="1" x14ac:dyDescent="0.3">
      <c r="C619" s="1"/>
    </row>
    <row r="620" spans="3:3" ht="14.25" hidden="1" customHeight="1" x14ac:dyDescent="0.3">
      <c r="C620" s="1"/>
    </row>
    <row r="621" spans="3:3" ht="14.25" hidden="1" customHeight="1" x14ac:dyDescent="0.3">
      <c r="C621" s="1"/>
    </row>
    <row r="622" spans="3:3" ht="14.25" hidden="1" customHeight="1" x14ac:dyDescent="0.3">
      <c r="C622" s="1"/>
    </row>
    <row r="623" spans="3:3" ht="14.25" hidden="1" customHeight="1" x14ac:dyDescent="0.3">
      <c r="C623" s="1"/>
    </row>
    <row r="624" spans="3:3" ht="14.25" hidden="1" customHeight="1" x14ac:dyDescent="0.3">
      <c r="C624" s="1"/>
    </row>
    <row r="625" spans="3:3" ht="14.25" hidden="1" customHeight="1" x14ac:dyDescent="0.3">
      <c r="C625" s="1"/>
    </row>
    <row r="626" spans="3:3" ht="14.25" hidden="1" customHeight="1" x14ac:dyDescent="0.3">
      <c r="C626" s="1"/>
    </row>
    <row r="627" spans="3:3" ht="14.25" hidden="1" customHeight="1" x14ac:dyDescent="0.3">
      <c r="C627" s="1"/>
    </row>
    <row r="628" spans="3:3" ht="14.25" hidden="1" customHeight="1" x14ac:dyDescent="0.3">
      <c r="C628" s="1"/>
    </row>
    <row r="629" spans="3:3" ht="14.25" hidden="1" customHeight="1" x14ac:dyDescent="0.3">
      <c r="C629" s="1"/>
    </row>
    <row r="630" spans="3:3" ht="14.25" hidden="1" customHeight="1" x14ac:dyDescent="0.3">
      <c r="C630" s="1"/>
    </row>
    <row r="631" spans="3:3" ht="14.25" hidden="1" customHeight="1" x14ac:dyDescent="0.3">
      <c r="C631" s="1"/>
    </row>
    <row r="632" spans="3:3" ht="14.25" hidden="1" customHeight="1" x14ac:dyDescent="0.3">
      <c r="C632" s="1"/>
    </row>
    <row r="633" spans="3:3" ht="14.25" hidden="1" customHeight="1" x14ac:dyDescent="0.3">
      <c r="C633" s="1"/>
    </row>
    <row r="634" spans="3:3" ht="14.25" hidden="1" customHeight="1" x14ac:dyDescent="0.3">
      <c r="C634" s="1"/>
    </row>
    <row r="635" spans="3:3" ht="14.25" hidden="1" customHeight="1" x14ac:dyDescent="0.3">
      <c r="C635" s="1"/>
    </row>
    <row r="636" spans="3:3" ht="14.25" hidden="1" customHeight="1" x14ac:dyDescent="0.3">
      <c r="C636" s="1"/>
    </row>
    <row r="637" spans="3:3" ht="14.25" hidden="1" customHeight="1" x14ac:dyDescent="0.3">
      <c r="C637" s="1"/>
    </row>
    <row r="638" spans="3:3" ht="14.25" hidden="1" customHeight="1" x14ac:dyDescent="0.3">
      <c r="C638" s="1"/>
    </row>
    <row r="639" spans="3:3" ht="14.25" hidden="1" customHeight="1" x14ac:dyDescent="0.3">
      <c r="C639" s="1"/>
    </row>
    <row r="640" spans="3:3" ht="14.25" hidden="1" customHeight="1" x14ac:dyDescent="0.3">
      <c r="C640" s="1"/>
    </row>
    <row r="641" spans="3:3" ht="14.25" hidden="1" customHeight="1" x14ac:dyDescent="0.3">
      <c r="C641" s="1"/>
    </row>
    <row r="642" spans="3:3" ht="14.25" hidden="1" customHeight="1" x14ac:dyDescent="0.3">
      <c r="C642" s="1"/>
    </row>
    <row r="643" spans="3:3" ht="14.25" hidden="1" customHeight="1" x14ac:dyDescent="0.3">
      <c r="C643" s="1"/>
    </row>
    <row r="644" spans="3:3" ht="14.25" hidden="1" customHeight="1" x14ac:dyDescent="0.3">
      <c r="C644" s="1"/>
    </row>
    <row r="645" spans="3:3" ht="14.25" hidden="1" customHeight="1" x14ac:dyDescent="0.3">
      <c r="C645" s="1"/>
    </row>
    <row r="646" spans="3:3" ht="14.25" hidden="1" customHeight="1" x14ac:dyDescent="0.3">
      <c r="C646" s="1"/>
    </row>
    <row r="647" spans="3:3" ht="14.25" hidden="1" customHeight="1" x14ac:dyDescent="0.3">
      <c r="C647" s="1"/>
    </row>
    <row r="648" spans="3:3" ht="14.25" hidden="1" customHeight="1" x14ac:dyDescent="0.3">
      <c r="C648" s="1"/>
    </row>
    <row r="649" spans="3:3" ht="14.25" hidden="1" customHeight="1" x14ac:dyDescent="0.3">
      <c r="C649" s="1"/>
    </row>
    <row r="650" spans="3:3" ht="14.25" hidden="1" customHeight="1" x14ac:dyDescent="0.3">
      <c r="C650" s="1"/>
    </row>
    <row r="651" spans="3:3" ht="14.25" hidden="1" customHeight="1" x14ac:dyDescent="0.3">
      <c r="C651" s="1"/>
    </row>
    <row r="652" spans="3:3" ht="14.25" hidden="1" customHeight="1" x14ac:dyDescent="0.3">
      <c r="C652" s="1"/>
    </row>
    <row r="653" spans="3:3" ht="14.25" hidden="1" customHeight="1" x14ac:dyDescent="0.3">
      <c r="C653" s="1"/>
    </row>
    <row r="654" spans="3:3" ht="14.25" hidden="1" customHeight="1" x14ac:dyDescent="0.3">
      <c r="C654" s="1"/>
    </row>
    <row r="655" spans="3:3" ht="14.25" hidden="1" customHeight="1" x14ac:dyDescent="0.3">
      <c r="C655" s="1"/>
    </row>
    <row r="656" spans="3:3" ht="14.25" hidden="1" customHeight="1" x14ac:dyDescent="0.3">
      <c r="C656" s="1"/>
    </row>
    <row r="657" spans="3:3" ht="14.25" hidden="1" customHeight="1" x14ac:dyDescent="0.3">
      <c r="C657" s="1"/>
    </row>
    <row r="658" spans="3:3" ht="14.25" hidden="1" customHeight="1" x14ac:dyDescent="0.3">
      <c r="C658" s="1"/>
    </row>
    <row r="659" spans="3:3" ht="14.25" hidden="1" customHeight="1" x14ac:dyDescent="0.3">
      <c r="C659" s="1"/>
    </row>
    <row r="660" spans="3:3" ht="14.25" hidden="1" customHeight="1" x14ac:dyDescent="0.3">
      <c r="C660" s="1"/>
    </row>
    <row r="661" spans="3:3" ht="14.25" hidden="1" customHeight="1" x14ac:dyDescent="0.3">
      <c r="C661" s="1"/>
    </row>
    <row r="662" spans="3:3" ht="14.25" hidden="1" customHeight="1" x14ac:dyDescent="0.3">
      <c r="C662" s="1"/>
    </row>
    <row r="663" spans="3:3" ht="14.25" hidden="1" customHeight="1" x14ac:dyDescent="0.3">
      <c r="C663" s="1"/>
    </row>
    <row r="664" spans="3:3" ht="14.25" hidden="1" customHeight="1" x14ac:dyDescent="0.3">
      <c r="C664" s="1"/>
    </row>
    <row r="665" spans="3:3" ht="14.25" hidden="1" customHeight="1" x14ac:dyDescent="0.3">
      <c r="C665" s="1"/>
    </row>
    <row r="666" spans="3:3" ht="14.25" hidden="1" customHeight="1" x14ac:dyDescent="0.3">
      <c r="C666" s="1"/>
    </row>
    <row r="667" spans="3:3" ht="14.25" hidden="1" customHeight="1" x14ac:dyDescent="0.3">
      <c r="C667" s="1"/>
    </row>
    <row r="668" spans="3:3" ht="14.25" hidden="1" customHeight="1" x14ac:dyDescent="0.3">
      <c r="C668" s="1"/>
    </row>
    <row r="669" spans="3:3" ht="14.25" hidden="1" customHeight="1" x14ac:dyDescent="0.3">
      <c r="C669" s="1"/>
    </row>
    <row r="670" spans="3:3" ht="14.25" hidden="1" customHeight="1" x14ac:dyDescent="0.3">
      <c r="C670" s="1"/>
    </row>
    <row r="671" spans="3:3" ht="14.25" hidden="1" customHeight="1" x14ac:dyDescent="0.3">
      <c r="C671" s="1"/>
    </row>
    <row r="672" spans="3:3" ht="14.25" hidden="1" customHeight="1" x14ac:dyDescent="0.3">
      <c r="C672" s="1"/>
    </row>
    <row r="673" spans="3:3" ht="14.25" hidden="1" customHeight="1" x14ac:dyDescent="0.3">
      <c r="C673" s="1"/>
    </row>
    <row r="674" spans="3:3" ht="14.25" hidden="1" customHeight="1" x14ac:dyDescent="0.3">
      <c r="C674" s="1"/>
    </row>
    <row r="675" spans="3:3" ht="14.25" hidden="1" customHeight="1" x14ac:dyDescent="0.3">
      <c r="C675" s="1"/>
    </row>
    <row r="676" spans="3:3" ht="14.25" hidden="1" customHeight="1" x14ac:dyDescent="0.3">
      <c r="C676" s="1"/>
    </row>
    <row r="677" spans="3:3" ht="14.25" hidden="1" customHeight="1" x14ac:dyDescent="0.3">
      <c r="C677" s="1"/>
    </row>
    <row r="678" spans="3:3" ht="14.25" hidden="1" customHeight="1" x14ac:dyDescent="0.3">
      <c r="C678" s="1"/>
    </row>
    <row r="679" spans="3:3" ht="14.25" hidden="1" customHeight="1" x14ac:dyDescent="0.3">
      <c r="C679" s="1"/>
    </row>
    <row r="680" spans="3:3" ht="14.25" hidden="1" customHeight="1" x14ac:dyDescent="0.3">
      <c r="C680" s="1"/>
    </row>
    <row r="681" spans="3:3" ht="14.25" hidden="1" customHeight="1" x14ac:dyDescent="0.3">
      <c r="C681" s="1"/>
    </row>
    <row r="682" spans="3:3" ht="14.25" hidden="1" customHeight="1" x14ac:dyDescent="0.3">
      <c r="C682" s="1"/>
    </row>
    <row r="683" spans="3:3" ht="14.25" hidden="1" customHeight="1" x14ac:dyDescent="0.3">
      <c r="C683" s="1"/>
    </row>
    <row r="684" spans="3:3" ht="14.25" hidden="1" customHeight="1" x14ac:dyDescent="0.3">
      <c r="C684" s="1"/>
    </row>
    <row r="685" spans="3:3" ht="14.25" hidden="1" customHeight="1" x14ac:dyDescent="0.3">
      <c r="C685" s="1"/>
    </row>
    <row r="686" spans="3:3" ht="14.25" hidden="1" customHeight="1" x14ac:dyDescent="0.3">
      <c r="C686" s="1"/>
    </row>
    <row r="687" spans="3:3" ht="14.25" hidden="1" customHeight="1" x14ac:dyDescent="0.3">
      <c r="C687" s="1"/>
    </row>
    <row r="688" spans="3:3" ht="14.25" hidden="1" customHeight="1" x14ac:dyDescent="0.3">
      <c r="C688" s="1"/>
    </row>
    <row r="689" spans="3:3" ht="14.25" hidden="1" customHeight="1" x14ac:dyDescent="0.3">
      <c r="C689" s="1"/>
    </row>
    <row r="690" spans="3:3" ht="14.25" hidden="1" customHeight="1" x14ac:dyDescent="0.3">
      <c r="C690" s="1"/>
    </row>
    <row r="691" spans="3:3" ht="14.25" hidden="1" customHeight="1" x14ac:dyDescent="0.3">
      <c r="C691" s="1"/>
    </row>
    <row r="692" spans="3:3" ht="14.25" hidden="1" customHeight="1" x14ac:dyDescent="0.3">
      <c r="C692" s="1"/>
    </row>
    <row r="693" spans="3:3" ht="14.25" hidden="1" customHeight="1" x14ac:dyDescent="0.3">
      <c r="C693" s="1"/>
    </row>
    <row r="694" spans="3:3" ht="14.25" hidden="1" customHeight="1" x14ac:dyDescent="0.3">
      <c r="C694" s="1"/>
    </row>
    <row r="695" spans="3:3" ht="14.25" hidden="1" customHeight="1" x14ac:dyDescent="0.3">
      <c r="C695" s="1"/>
    </row>
    <row r="696" spans="3:3" ht="14.25" hidden="1" customHeight="1" x14ac:dyDescent="0.3">
      <c r="C696" s="1"/>
    </row>
    <row r="697" spans="3:3" ht="14.25" hidden="1" customHeight="1" x14ac:dyDescent="0.3">
      <c r="C697" s="1"/>
    </row>
    <row r="698" spans="3:3" ht="14.25" hidden="1" customHeight="1" x14ac:dyDescent="0.3">
      <c r="C698" s="1"/>
    </row>
    <row r="699" spans="3:3" ht="14.25" hidden="1" customHeight="1" x14ac:dyDescent="0.3">
      <c r="C699" s="1"/>
    </row>
    <row r="700" spans="3:3" ht="14.25" hidden="1" customHeight="1" x14ac:dyDescent="0.3">
      <c r="C700" s="1"/>
    </row>
    <row r="701" spans="3:3" ht="14.25" hidden="1" customHeight="1" x14ac:dyDescent="0.3">
      <c r="C701" s="1"/>
    </row>
    <row r="702" spans="3:3" ht="14.25" hidden="1" customHeight="1" x14ac:dyDescent="0.3">
      <c r="C702" s="1"/>
    </row>
    <row r="703" spans="3:3" ht="14.25" hidden="1" customHeight="1" x14ac:dyDescent="0.3">
      <c r="C703" s="1"/>
    </row>
    <row r="704" spans="3:3" ht="14.25" hidden="1" customHeight="1" x14ac:dyDescent="0.3">
      <c r="C704" s="1"/>
    </row>
    <row r="705" spans="3:3" ht="14.25" hidden="1" customHeight="1" x14ac:dyDescent="0.3">
      <c r="C705" s="1"/>
    </row>
    <row r="706" spans="3:3" ht="14.25" hidden="1" customHeight="1" x14ac:dyDescent="0.3">
      <c r="C706" s="1"/>
    </row>
    <row r="707" spans="3:3" ht="14.25" hidden="1" customHeight="1" x14ac:dyDescent="0.3">
      <c r="C707" s="1"/>
    </row>
    <row r="708" spans="3:3" ht="14.25" hidden="1" customHeight="1" x14ac:dyDescent="0.3">
      <c r="C708" s="1"/>
    </row>
    <row r="709" spans="3:3" ht="14.25" hidden="1" customHeight="1" x14ac:dyDescent="0.3">
      <c r="C709" s="1"/>
    </row>
    <row r="710" spans="3:3" ht="14.25" hidden="1" customHeight="1" x14ac:dyDescent="0.3">
      <c r="C710" s="1"/>
    </row>
    <row r="711" spans="3:3" ht="14.25" hidden="1" customHeight="1" x14ac:dyDescent="0.3">
      <c r="C711" s="1"/>
    </row>
    <row r="712" spans="3:3" ht="14.25" hidden="1" customHeight="1" x14ac:dyDescent="0.3">
      <c r="C712" s="1"/>
    </row>
    <row r="713" spans="3:3" ht="14.25" hidden="1" customHeight="1" x14ac:dyDescent="0.3">
      <c r="C713" s="1"/>
    </row>
    <row r="714" spans="3:3" ht="14.25" hidden="1" customHeight="1" x14ac:dyDescent="0.3">
      <c r="C714" s="1"/>
    </row>
    <row r="715" spans="3:3" ht="14.25" hidden="1" customHeight="1" x14ac:dyDescent="0.3">
      <c r="C715" s="1"/>
    </row>
    <row r="716" spans="3:3" ht="14.25" hidden="1" customHeight="1" x14ac:dyDescent="0.3">
      <c r="C716" s="1"/>
    </row>
    <row r="717" spans="3:3" ht="14.25" hidden="1" customHeight="1" x14ac:dyDescent="0.3">
      <c r="C717" s="1"/>
    </row>
    <row r="718" spans="3:3" ht="14.25" hidden="1" customHeight="1" x14ac:dyDescent="0.3">
      <c r="C718" s="1"/>
    </row>
    <row r="719" spans="3:3" ht="14.25" hidden="1" customHeight="1" x14ac:dyDescent="0.3">
      <c r="C719" s="1"/>
    </row>
    <row r="720" spans="3:3" ht="14.25" hidden="1" customHeight="1" x14ac:dyDescent="0.3">
      <c r="C720" s="1"/>
    </row>
    <row r="721" spans="3:3" ht="14.25" hidden="1" customHeight="1" x14ac:dyDescent="0.3">
      <c r="C721" s="1"/>
    </row>
    <row r="722" spans="3:3" ht="14.25" hidden="1" customHeight="1" x14ac:dyDescent="0.3">
      <c r="C722" s="1"/>
    </row>
    <row r="723" spans="3:3" ht="14.25" hidden="1" customHeight="1" x14ac:dyDescent="0.3">
      <c r="C723" s="1"/>
    </row>
    <row r="724" spans="3:3" ht="14.25" hidden="1" customHeight="1" x14ac:dyDescent="0.3">
      <c r="C724" s="1"/>
    </row>
    <row r="725" spans="3:3" ht="14.25" hidden="1" customHeight="1" x14ac:dyDescent="0.3">
      <c r="C725" s="1"/>
    </row>
    <row r="726" spans="3:3" ht="14.25" hidden="1" customHeight="1" x14ac:dyDescent="0.3">
      <c r="C726" s="1"/>
    </row>
    <row r="727" spans="3:3" ht="14.25" hidden="1" customHeight="1" x14ac:dyDescent="0.3">
      <c r="C727" s="1"/>
    </row>
    <row r="728" spans="3:3" ht="14.25" hidden="1" customHeight="1" x14ac:dyDescent="0.3">
      <c r="C728" s="1"/>
    </row>
    <row r="729" spans="3:3" ht="14.25" hidden="1" customHeight="1" x14ac:dyDescent="0.3">
      <c r="C729" s="1"/>
    </row>
    <row r="730" spans="3:3" ht="14.25" hidden="1" customHeight="1" x14ac:dyDescent="0.3">
      <c r="C730" s="1"/>
    </row>
    <row r="731" spans="3:3" ht="14.25" hidden="1" customHeight="1" x14ac:dyDescent="0.3">
      <c r="C731" s="1"/>
    </row>
    <row r="732" spans="3:3" ht="14.25" hidden="1" customHeight="1" x14ac:dyDescent="0.3">
      <c r="C732" s="1"/>
    </row>
    <row r="733" spans="3:3" ht="14.25" hidden="1" customHeight="1" x14ac:dyDescent="0.3">
      <c r="C733" s="1"/>
    </row>
    <row r="734" spans="3:3" ht="14.25" hidden="1" customHeight="1" x14ac:dyDescent="0.3">
      <c r="C734" s="1"/>
    </row>
    <row r="735" spans="3:3" ht="14.25" hidden="1" customHeight="1" x14ac:dyDescent="0.3">
      <c r="C735" s="1"/>
    </row>
    <row r="736" spans="3:3" ht="14.25" hidden="1" customHeight="1" x14ac:dyDescent="0.3">
      <c r="C736" s="1"/>
    </row>
    <row r="737" spans="3:3" ht="14.25" hidden="1" customHeight="1" x14ac:dyDescent="0.3">
      <c r="C737" s="1"/>
    </row>
    <row r="738" spans="3:3" ht="14.25" hidden="1" customHeight="1" x14ac:dyDescent="0.3">
      <c r="C738" s="1"/>
    </row>
    <row r="739" spans="3:3" ht="14.25" hidden="1" customHeight="1" x14ac:dyDescent="0.3">
      <c r="C739" s="1"/>
    </row>
    <row r="740" spans="3:3" ht="14.25" hidden="1" customHeight="1" x14ac:dyDescent="0.3">
      <c r="C740" s="1"/>
    </row>
    <row r="741" spans="3:3" ht="14.25" hidden="1" customHeight="1" x14ac:dyDescent="0.3">
      <c r="C741" s="1"/>
    </row>
    <row r="742" spans="3:3" ht="14.25" hidden="1" customHeight="1" x14ac:dyDescent="0.3">
      <c r="C742" s="1"/>
    </row>
    <row r="743" spans="3:3" ht="14.25" hidden="1" customHeight="1" x14ac:dyDescent="0.3">
      <c r="C743" s="1"/>
    </row>
    <row r="744" spans="3:3" ht="14.25" hidden="1" customHeight="1" x14ac:dyDescent="0.3">
      <c r="C744" s="1"/>
    </row>
    <row r="745" spans="3:3" ht="14.25" hidden="1" customHeight="1" x14ac:dyDescent="0.3">
      <c r="C745" s="1"/>
    </row>
    <row r="746" spans="3:3" ht="14.25" hidden="1" customHeight="1" x14ac:dyDescent="0.3">
      <c r="C746" s="1"/>
    </row>
    <row r="747" spans="3:3" ht="14.25" hidden="1" customHeight="1" x14ac:dyDescent="0.3">
      <c r="C747" s="1"/>
    </row>
    <row r="748" spans="3:3" ht="14.25" hidden="1" customHeight="1" x14ac:dyDescent="0.3">
      <c r="C748" s="1"/>
    </row>
    <row r="749" spans="3:3" ht="14.25" hidden="1" customHeight="1" x14ac:dyDescent="0.3">
      <c r="C749" s="1"/>
    </row>
    <row r="750" spans="3:3" ht="14.25" hidden="1" customHeight="1" x14ac:dyDescent="0.3">
      <c r="C750" s="1"/>
    </row>
    <row r="751" spans="3:3" ht="14.25" hidden="1" customHeight="1" x14ac:dyDescent="0.3">
      <c r="C751" s="1"/>
    </row>
    <row r="752" spans="3:3" ht="14.25" hidden="1" customHeight="1" x14ac:dyDescent="0.3">
      <c r="C752" s="1"/>
    </row>
    <row r="753" spans="3:3" ht="14.25" hidden="1" customHeight="1" x14ac:dyDescent="0.3">
      <c r="C753" s="1"/>
    </row>
    <row r="754" spans="3:3" ht="14.25" hidden="1" customHeight="1" x14ac:dyDescent="0.3">
      <c r="C754" s="1"/>
    </row>
    <row r="755" spans="3:3" ht="14.25" hidden="1" customHeight="1" x14ac:dyDescent="0.3">
      <c r="C755" s="1"/>
    </row>
    <row r="756" spans="3:3" ht="14.25" hidden="1" customHeight="1" x14ac:dyDescent="0.3">
      <c r="C756" s="1"/>
    </row>
    <row r="757" spans="3:3" ht="14.25" hidden="1" customHeight="1" x14ac:dyDescent="0.3">
      <c r="C757" s="1"/>
    </row>
    <row r="758" spans="3:3" ht="14.25" hidden="1" customHeight="1" x14ac:dyDescent="0.3">
      <c r="C758" s="1"/>
    </row>
    <row r="759" spans="3:3" ht="14.25" hidden="1" customHeight="1" x14ac:dyDescent="0.3">
      <c r="C759" s="1"/>
    </row>
    <row r="760" spans="3:3" ht="14.25" hidden="1" customHeight="1" x14ac:dyDescent="0.3">
      <c r="C760" s="1"/>
    </row>
    <row r="761" spans="3:3" ht="14.25" hidden="1" customHeight="1" x14ac:dyDescent="0.3">
      <c r="C761" s="1"/>
    </row>
    <row r="762" spans="3:3" ht="14.25" hidden="1" customHeight="1" x14ac:dyDescent="0.3">
      <c r="C762" s="1"/>
    </row>
    <row r="763" spans="3:3" ht="14.25" hidden="1" customHeight="1" x14ac:dyDescent="0.3">
      <c r="C763" s="1"/>
    </row>
    <row r="764" spans="3:3" ht="14.25" hidden="1" customHeight="1" x14ac:dyDescent="0.3">
      <c r="C764" s="1"/>
    </row>
    <row r="765" spans="3:3" ht="14.25" hidden="1" customHeight="1" x14ac:dyDescent="0.3">
      <c r="C765" s="1"/>
    </row>
    <row r="766" spans="3:3" ht="14.25" hidden="1" customHeight="1" x14ac:dyDescent="0.3">
      <c r="C766" s="1"/>
    </row>
    <row r="767" spans="3:3" ht="14.25" hidden="1" customHeight="1" x14ac:dyDescent="0.3">
      <c r="C767" s="1"/>
    </row>
    <row r="768" spans="3:3" ht="14.25" hidden="1" customHeight="1" x14ac:dyDescent="0.3">
      <c r="C768" s="1"/>
    </row>
    <row r="769" spans="3:3" ht="14.25" hidden="1" customHeight="1" x14ac:dyDescent="0.3">
      <c r="C769" s="1"/>
    </row>
    <row r="770" spans="3:3" ht="14.25" hidden="1" customHeight="1" x14ac:dyDescent="0.3">
      <c r="C770" s="1"/>
    </row>
    <row r="771" spans="3:3" ht="14.25" hidden="1" customHeight="1" x14ac:dyDescent="0.3">
      <c r="C771" s="1"/>
    </row>
    <row r="772" spans="3:3" ht="14.25" hidden="1" customHeight="1" x14ac:dyDescent="0.3">
      <c r="C772" s="1"/>
    </row>
    <row r="773" spans="3:3" ht="14.25" hidden="1" customHeight="1" x14ac:dyDescent="0.3">
      <c r="C773" s="1"/>
    </row>
    <row r="774" spans="3:3" ht="14.25" hidden="1" customHeight="1" x14ac:dyDescent="0.3">
      <c r="C774" s="1"/>
    </row>
    <row r="775" spans="3:3" ht="14.25" hidden="1" customHeight="1" x14ac:dyDescent="0.3">
      <c r="C775" s="1"/>
    </row>
    <row r="776" spans="3:3" ht="14.25" hidden="1" customHeight="1" x14ac:dyDescent="0.3">
      <c r="C776" s="1"/>
    </row>
    <row r="777" spans="3:3" ht="14.25" hidden="1" customHeight="1" x14ac:dyDescent="0.3">
      <c r="C777" s="1"/>
    </row>
    <row r="778" spans="3:3" ht="14.25" hidden="1" customHeight="1" x14ac:dyDescent="0.3">
      <c r="C778" s="1"/>
    </row>
    <row r="779" spans="3:3" ht="14.25" hidden="1" customHeight="1" x14ac:dyDescent="0.3">
      <c r="C779" s="1"/>
    </row>
    <row r="780" spans="3:3" ht="14.25" hidden="1" customHeight="1" x14ac:dyDescent="0.3">
      <c r="C780" s="1"/>
    </row>
    <row r="781" spans="3:3" ht="14.25" hidden="1" customHeight="1" x14ac:dyDescent="0.3">
      <c r="C781" s="1"/>
    </row>
    <row r="782" spans="3:3" ht="14.25" hidden="1" customHeight="1" x14ac:dyDescent="0.3">
      <c r="C782" s="1"/>
    </row>
    <row r="783" spans="3:3" ht="14.25" hidden="1" customHeight="1" x14ac:dyDescent="0.3">
      <c r="C783" s="1"/>
    </row>
    <row r="784" spans="3:3" ht="14.25" hidden="1" customHeight="1" x14ac:dyDescent="0.3">
      <c r="C784" s="1"/>
    </row>
    <row r="785" spans="3:3" ht="14.25" hidden="1" customHeight="1" x14ac:dyDescent="0.3">
      <c r="C785" s="1"/>
    </row>
    <row r="786" spans="3:3" ht="14.25" hidden="1" customHeight="1" x14ac:dyDescent="0.3">
      <c r="C786" s="1"/>
    </row>
    <row r="787" spans="3:3" ht="14.25" hidden="1" customHeight="1" x14ac:dyDescent="0.3">
      <c r="C787" s="1"/>
    </row>
    <row r="788" spans="3:3" ht="14.25" hidden="1" customHeight="1" x14ac:dyDescent="0.3">
      <c r="C788" s="1"/>
    </row>
    <row r="789" spans="3:3" ht="14.25" hidden="1" customHeight="1" x14ac:dyDescent="0.3">
      <c r="C789" s="1"/>
    </row>
    <row r="790" spans="3:3" ht="14.25" hidden="1" customHeight="1" x14ac:dyDescent="0.3">
      <c r="C790" s="1"/>
    </row>
    <row r="791" spans="3:3" ht="14.25" hidden="1" customHeight="1" x14ac:dyDescent="0.3">
      <c r="C791" s="1"/>
    </row>
    <row r="792" spans="3:3" ht="14.25" hidden="1" customHeight="1" x14ac:dyDescent="0.3">
      <c r="C792" s="1"/>
    </row>
    <row r="793" spans="3:3" ht="14.25" hidden="1" customHeight="1" x14ac:dyDescent="0.3">
      <c r="C793" s="1"/>
    </row>
    <row r="794" spans="3:3" ht="14.25" hidden="1" customHeight="1" x14ac:dyDescent="0.3">
      <c r="C794" s="1"/>
    </row>
    <row r="795" spans="3:3" ht="14.25" hidden="1" customHeight="1" x14ac:dyDescent="0.3">
      <c r="C795" s="1"/>
    </row>
    <row r="796" spans="3:3" ht="14.25" hidden="1" customHeight="1" x14ac:dyDescent="0.3">
      <c r="C796" s="1"/>
    </row>
    <row r="797" spans="3:3" ht="14.25" hidden="1" customHeight="1" x14ac:dyDescent="0.3">
      <c r="C797" s="1"/>
    </row>
    <row r="798" spans="3:3" ht="14.25" hidden="1" customHeight="1" x14ac:dyDescent="0.3">
      <c r="C798" s="1"/>
    </row>
    <row r="799" spans="3:3" ht="14.25" hidden="1" customHeight="1" x14ac:dyDescent="0.3">
      <c r="C799" s="1"/>
    </row>
    <row r="800" spans="3:3" ht="14.25" hidden="1" customHeight="1" x14ac:dyDescent="0.3">
      <c r="C800" s="1"/>
    </row>
    <row r="801" spans="3:3" ht="14.25" hidden="1" customHeight="1" x14ac:dyDescent="0.3">
      <c r="C801" s="1"/>
    </row>
    <row r="802" spans="3:3" ht="14.25" hidden="1" customHeight="1" x14ac:dyDescent="0.3">
      <c r="C802" s="1"/>
    </row>
    <row r="803" spans="3:3" ht="14.25" hidden="1" customHeight="1" x14ac:dyDescent="0.3">
      <c r="C803" s="1"/>
    </row>
    <row r="804" spans="3:3" ht="14.25" hidden="1" customHeight="1" x14ac:dyDescent="0.3">
      <c r="C804" s="1"/>
    </row>
    <row r="805" spans="3:3" ht="14.25" hidden="1" customHeight="1" x14ac:dyDescent="0.3">
      <c r="C805" s="1"/>
    </row>
    <row r="806" spans="3:3" ht="14.25" hidden="1" customHeight="1" x14ac:dyDescent="0.3">
      <c r="C806" s="1"/>
    </row>
    <row r="807" spans="3:3" ht="14.25" hidden="1" customHeight="1" x14ac:dyDescent="0.3">
      <c r="C807" s="1"/>
    </row>
    <row r="808" spans="3:3" ht="14.25" hidden="1" customHeight="1" x14ac:dyDescent="0.3">
      <c r="C808" s="1"/>
    </row>
    <row r="809" spans="3:3" ht="14.25" hidden="1" customHeight="1" x14ac:dyDescent="0.3">
      <c r="C809" s="1"/>
    </row>
    <row r="810" spans="3:3" ht="14.25" hidden="1" customHeight="1" x14ac:dyDescent="0.3">
      <c r="C810" s="1"/>
    </row>
    <row r="811" spans="3:3" ht="14.25" hidden="1" customHeight="1" x14ac:dyDescent="0.3">
      <c r="C811" s="1"/>
    </row>
    <row r="812" spans="3:3" ht="14.25" hidden="1" customHeight="1" x14ac:dyDescent="0.3">
      <c r="C812" s="1"/>
    </row>
    <row r="813" spans="3:3" ht="14.25" hidden="1" customHeight="1" x14ac:dyDescent="0.3">
      <c r="C813" s="1"/>
    </row>
    <row r="814" spans="3:3" ht="14.25" hidden="1" customHeight="1" x14ac:dyDescent="0.3">
      <c r="C814" s="1"/>
    </row>
    <row r="815" spans="3:3" ht="14.25" hidden="1" customHeight="1" x14ac:dyDescent="0.3">
      <c r="C815" s="1"/>
    </row>
    <row r="816" spans="3:3" ht="14.25" hidden="1" customHeight="1" x14ac:dyDescent="0.3">
      <c r="C816" s="1"/>
    </row>
    <row r="817" spans="3:3" ht="14.25" hidden="1" customHeight="1" x14ac:dyDescent="0.3">
      <c r="C817" s="1"/>
    </row>
    <row r="818" spans="3:3" ht="14.25" hidden="1" customHeight="1" x14ac:dyDescent="0.3">
      <c r="C818" s="1"/>
    </row>
    <row r="819" spans="3:3" ht="14.25" hidden="1" customHeight="1" x14ac:dyDescent="0.3">
      <c r="C819" s="1"/>
    </row>
    <row r="820" spans="3:3" ht="14.25" hidden="1" customHeight="1" x14ac:dyDescent="0.3">
      <c r="C820" s="1"/>
    </row>
    <row r="821" spans="3:3" ht="14.25" hidden="1" customHeight="1" x14ac:dyDescent="0.3">
      <c r="C821" s="1"/>
    </row>
    <row r="822" spans="3:3" ht="14.25" hidden="1" customHeight="1" x14ac:dyDescent="0.3">
      <c r="C822" s="1"/>
    </row>
    <row r="823" spans="3:3" ht="14.25" hidden="1" customHeight="1" x14ac:dyDescent="0.3">
      <c r="C823" s="1"/>
    </row>
    <row r="824" spans="3:3" ht="14.25" hidden="1" customHeight="1" x14ac:dyDescent="0.3">
      <c r="C824" s="1"/>
    </row>
    <row r="825" spans="3:3" ht="14.25" hidden="1" customHeight="1" x14ac:dyDescent="0.3">
      <c r="C825" s="1"/>
    </row>
    <row r="826" spans="3:3" ht="14.25" hidden="1" customHeight="1" x14ac:dyDescent="0.3">
      <c r="C826" s="1"/>
    </row>
    <row r="827" spans="3:3" ht="14.25" hidden="1" customHeight="1" x14ac:dyDescent="0.3">
      <c r="C827" s="1"/>
    </row>
    <row r="828" spans="3:3" ht="14.25" hidden="1" customHeight="1" x14ac:dyDescent="0.3">
      <c r="C828" s="1"/>
    </row>
    <row r="829" spans="3:3" ht="14.25" hidden="1" customHeight="1" x14ac:dyDescent="0.3">
      <c r="C829" s="1"/>
    </row>
    <row r="830" spans="3:3" ht="14.25" hidden="1" customHeight="1" x14ac:dyDescent="0.3">
      <c r="C830" s="1"/>
    </row>
    <row r="831" spans="3:3" ht="14.25" hidden="1" customHeight="1" x14ac:dyDescent="0.3">
      <c r="C831" s="1"/>
    </row>
    <row r="832" spans="3:3" ht="14.25" hidden="1" customHeight="1" x14ac:dyDescent="0.3">
      <c r="C832" s="1"/>
    </row>
    <row r="833" spans="3:3" ht="14.25" hidden="1" customHeight="1" x14ac:dyDescent="0.3">
      <c r="C833" s="1"/>
    </row>
    <row r="834" spans="3:3" ht="14.25" hidden="1" customHeight="1" x14ac:dyDescent="0.3">
      <c r="C834" s="1"/>
    </row>
    <row r="835" spans="3:3" ht="14.25" hidden="1" customHeight="1" x14ac:dyDescent="0.3">
      <c r="C835" s="1"/>
    </row>
    <row r="836" spans="3:3" ht="14.25" hidden="1" customHeight="1" x14ac:dyDescent="0.3">
      <c r="C836" s="1"/>
    </row>
    <row r="837" spans="3:3" ht="14.25" hidden="1" customHeight="1" x14ac:dyDescent="0.3">
      <c r="C837" s="1"/>
    </row>
    <row r="838" spans="3:3" ht="14.25" hidden="1" customHeight="1" x14ac:dyDescent="0.3">
      <c r="C838" s="1"/>
    </row>
    <row r="839" spans="3:3" ht="14.25" hidden="1" customHeight="1" x14ac:dyDescent="0.3">
      <c r="C839" s="1"/>
    </row>
    <row r="840" spans="3:3" ht="14.25" hidden="1" customHeight="1" x14ac:dyDescent="0.3">
      <c r="C840" s="1"/>
    </row>
    <row r="841" spans="3:3" ht="14.25" hidden="1" customHeight="1" x14ac:dyDescent="0.3">
      <c r="C841" s="1"/>
    </row>
    <row r="842" spans="3:3" ht="14.25" hidden="1" customHeight="1" x14ac:dyDescent="0.3">
      <c r="C842" s="1"/>
    </row>
    <row r="843" spans="3:3" ht="14.25" hidden="1" customHeight="1" x14ac:dyDescent="0.3">
      <c r="C843" s="1"/>
    </row>
    <row r="844" spans="3:3" ht="14.25" hidden="1" customHeight="1" x14ac:dyDescent="0.3">
      <c r="C844" s="1"/>
    </row>
    <row r="845" spans="3:3" ht="14.25" hidden="1" customHeight="1" x14ac:dyDescent="0.3">
      <c r="C845" s="1"/>
    </row>
    <row r="846" spans="3:3" ht="14.25" hidden="1" customHeight="1" x14ac:dyDescent="0.3">
      <c r="C846" s="1"/>
    </row>
    <row r="847" spans="3:3" ht="14.25" hidden="1" customHeight="1" x14ac:dyDescent="0.3">
      <c r="C847" s="1"/>
    </row>
    <row r="848" spans="3:3" ht="14.25" hidden="1" customHeight="1" x14ac:dyDescent="0.3">
      <c r="C848" s="1"/>
    </row>
    <row r="849" spans="3:3" ht="14.25" hidden="1" customHeight="1" x14ac:dyDescent="0.3">
      <c r="C849" s="1"/>
    </row>
    <row r="850" spans="3:3" ht="14.25" hidden="1" customHeight="1" x14ac:dyDescent="0.3">
      <c r="C850" s="1"/>
    </row>
    <row r="851" spans="3:3" ht="14.25" hidden="1" customHeight="1" x14ac:dyDescent="0.3">
      <c r="C851" s="1"/>
    </row>
    <row r="852" spans="3:3" ht="14.25" hidden="1" customHeight="1" x14ac:dyDescent="0.3">
      <c r="C852" s="1"/>
    </row>
    <row r="853" spans="3:3" ht="14.25" hidden="1" customHeight="1" x14ac:dyDescent="0.3">
      <c r="C853" s="1"/>
    </row>
    <row r="854" spans="3:3" ht="14.25" hidden="1" customHeight="1" x14ac:dyDescent="0.3">
      <c r="C854" s="1"/>
    </row>
    <row r="855" spans="3:3" ht="14.25" hidden="1" customHeight="1" x14ac:dyDescent="0.3">
      <c r="C855" s="1"/>
    </row>
    <row r="856" spans="3:3" ht="14.25" hidden="1" customHeight="1" x14ac:dyDescent="0.3">
      <c r="C856" s="1"/>
    </row>
    <row r="857" spans="3:3" ht="14.25" hidden="1" customHeight="1" x14ac:dyDescent="0.3">
      <c r="C857" s="1"/>
    </row>
    <row r="858" spans="3:3" ht="14.25" hidden="1" customHeight="1" x14ac:dyDescent="0.3">
      <c r="C858" s="1"/>
    </row>
    <row r="859" spans="3:3" ht="14.25" hidden="1" customHeight="1" x14ac:dyDescent="0.3">
      <c r="C859" s="1"/>
    </row>
    <row r="860" spans="3:3" ht="14.25" hidden="1" customHeight="1" x14ac:dyDescent="0.3">
      <c r="C860" s="1"/>
    </row>
    <row r="861" spans="3:3" ht="14.25" hidden="1" customHeight="1" x14ac:dyDescent="0.3">
      <c r="C861" s="1"/>
    </row>
    <row r="862" spans="3:3" ht="14.25" hidden="1" customHeight="1" x14ac:dyDescent="0.3">
      <c r="C862" s="1"/>
    </row>
    <row r="863" spans="3:3" ht="14.25" hidden="1" customHeight="1" x14ac:dyDescent="0.3">
      <c r="C863" s="1"/>
    </row>
    <row r="864" spans="3:3" ht="14.25" hidden="1" customHeight="1" x14ac:dyDescent="0.3">
      <c r="C864" s="1"/>
    </row>
    <row r="865" spans="3:3" ht="14.25" hidden="1" customHeight="1" x14ac:dyDescent="0.3">
      <c r="C865" s="1"/>
    </row>
    <row r="866" spans="3:3" ht="14.25" hidden="1" customHeight="1" x14ac:dyDescent="0.3">
      <c r="C866" s="1"/>
    </row>
    <row r="867" spans="3:3" ht="14.25" hidden="1" customHeight="1" x14ac:dyDescent="0.3">
      <c r="C867" s="1"/>
    </row>
    <row r="868" spans="3:3" ht="14.25" hidden="1" customHeight="1" x14ac:dyDescent="0.3">
      <c r="C868" s="1"/>
    </row>
    <row r="869" spans="3:3" ht="14.25" hidden="1" customHeight="1" x14ac:dyDescent="0.3">
      <c r="C869" s="1"/>
    </row>
    <row r="870" spans="3:3" ht="14.25" hidden="1" customHeight="1" x14ac:dyDescent="0.3">
      <c r="C870" s="1"/>
    </row>
    <row r="871" spans="3:3" ht="14.25" hidden="1" customHeight="1" x14ac:dyDescent="0.3">
      <c r="C871" s="1"/>
    </row>
    <row r="872" spans="3:3" ht="14.25" hidden="1" customHeight="1" x14ac:dyDescent="0.3">
      <c r="C872" s="1"/>
    </row>
    <row r="873" spans="3:3" ht="14.25" hidden="1" customHeight="1" x14ac:dyDescent="0.3">
      <c r="C873" s="1"/>
    </row>
    <row r="874" spans="3:3" ht="14.25" hidden="1" customHeight="1" x14ac:dyDescent="0.3">
      <c r="C874" s="1"/>
    </row>
    <row r="875" spans="3:3" ht="14.25" hidden="1" customHeight="1" x14ac:dyDescent="0.3">
      <c r="C875" s="1"/>
    </row>
    <row r="876" spans="3:3" ht="14.25" hidden="1" customHeight="1" x14ac:dyDescent="0.3">
      <c r="C876" s="1"/>
    </row>
    <row r="877" spans="3:3" ht="14.25" hidden="1" customHeight="1" x14ac:dyDescent="0.3">
      <c r="C877" s="1"/>
    </row>
    <row r="878" spans="3:3" ht="14.25" hidden="1" customHeight="1" x14ac:dyDescent="0.3">
      <c r="C878" s="1"/>
    </row>
    <row r="879" spans="3:3" ht="14.25" hidden="1" customHeight="1" x14ac:dyDescent="0.3">
      <c r="C879" s="1"/>
    </row>
    <row r="880" spans="3:3" ht="14.25" hidden="1" customHeight="1" x14ac:dyDescent="0.3">
      <c r="C880" s="1"/>
    </row>
    <row r="881" spans="3:3" ht="14.25" hidden="1" customHeight="1" x14ac:dyDescent="0.3">
      <c r="C881" s="1"/>
    </row>
    <row r="882" spans="3:3" ht="14.25" hidden="1" customHeight="1" x14ac:dyDescent="0.3">
      <c r="C882" s="1"/>
    </row>
    <row r="883" spans="3:3" ht="14.25" hidden="1" customHeight="1" x14ac:dyDescent="0.3">
      <c r="C883" s="1"/>
    </row>
    <row r="884" spans="3:3" ht="14.25" hidden="1" customHeight="1" x14ac:dyDescent="0.3">
      <c r="C884" s="1"/>
    </row>
    <row r="885" spans="3:3" ht="14.25" hidden="1" customHeight="1" x14ac:dyDescent="0.3">
      <c r="C885" s="1"/>
    </row>
    <row r="886" spans="3:3" ht="14.25" hidden="1" customHeight="1" x14ac:dyDescent="0.3">
      <c r="C886" s="1"/>
    </row>
    <row r="887" spans="3:3" ht="14.25" hidden="1" customHeight="1" x14ac:dyDescent="0.3">
      <c r="C887" s="1"/>
    </row>
    <row r="888" spans="3:3" ht="14.25" hidden="1" customHeight="1" x14ac:dyDescent="0.3">
      <c r="C888" s="1"/>
    </row>
    <row r="889" spans="3:3" ht="14.25" hidden="1" customHeight="1" x14ac:dyDescent="0.3">
      <c r="C889" s="1"/>
    </row>
    <row r="890" spans="3:3" ht="14.25" hidden="1" customHeight="1" x14ac:dyDescent="0.3">
      <c r="C890" s="1"/>
    </row>
    <row r="891" spans="3:3" ht="14.25" hidden="1" customHeight="1" x14ac:dyDescent="0.3">
      <c r="C891" s="1"/>
    </row>
    <row r="892" spans="3:3" ht="14.25" hidden="1" customHeight="1" x14ac:dyDescent="0.3">
      <c r="C892" s="1"/>
    </row>
    <row r="893" spans="3:3" ht="14.25" hidden="1" customHeight="1" x14ac:dyDescent="0.3">
      <c r="C893" s="1"/>
    </row>
    <row r="894" spans="3:3" ht="14.25" hidden="1" customHeight="1" x14ac:dyDescent="0.3">
      <c r="C894" s="1"/>
    </row>
    <row r="895" spans="3:3" ht="14.25" hidden="1" customHeight="1" x14ac:dyDescent="0.3">
      <c r="C895" s="1"/>
    </row>
    <row r="896" spans="3:3" ht="14.25" hidden="1" customHeight="1" x14ac:dyDescent="0.3">
      <c r="C896" s="1"/>
    </row>
    <row r="897" spans="3:3" ht="14.25" hidden="1" customHeight="1" x14ac:dyDescent="0.3">
      <c r="C897" s="1"/>
    </row>
    <row r="898" spans="3:3" ht="14.25" hidden="1" customHeight="1" x14ac:dyDescent="0.3">
      <c r="C898" s="1"/>
    </row>
    <row r="899" spans="3:3" ht="14.25" hidden="1" customHeight="1" x14ac:dyDescent="0.3">
      <c r="C899" s="1"/>
    </row>
    <row r="900" spans="3:3" ht="14.25" hidden="1" customHeight="1" x14ac:dyDescent="0.3">
      <c r="C900" s="1"/>
    </row>
    <row r="901" spans="3:3" ht="14.25" hidden="1" customHeight="1" x14ac:dyDescent="0.3">
      <c r="C901" s="1"/>
    </row>
    <row r="902" spans="3:3" ht="14.25" hidden="1" customHeight="1" x14ac:dyDescent="0.3">
      <c r="C902" s="1"/>
    </row>
    <row r="903" spans="3:3" ht="14.25" hidden="1" customHeight="1" x14ac:dyDescent="0.3">
      <c r="C903" s="1"/>
    </row>
    <row r="904" spans="3:3" ht="14.25" hidden="1" customHeight="1" x14ac:dyDescent="0.3">
      <c r="C904" s="1"/>
    </row>
    <row r="905" spans="3:3" ht="14.25" hidden="1" customHeight="1" x14ac:dyDescent="0.3">
      <c r="C905" s="1"/>
    </row>
    <row r="906" spans="3:3" ht="14.25" hidden="1" customHeight="1" x14ac:dyDescent="0.3">
      <c r="C906" s="1"/>
    </row>
    <row r="907" spans="3:3" ht="14.25" hidden="1" customHeight="1" x14ac:dyDescent="0.3">
      <c r="C907" s="1"/>
    </row>
    <row r="908" spans="3:3" ht="14.25" hidden="1" customHeight="1" x14ac:dyDescent="0.3">
      <c r="C908" s="1"/>
    </row>
    <row r="909" spans="3:3" ht="14.25" hidden="1" customHeight="1" x14ac:dyDescent="0.3">
      <c r="C909" s="1"/>
    </row>
    <row r="910" spans="3:3" ht="14.25" hidden="1" customHeight="1" x14ac:dyDescent="0.3">
      <c r="C910" s="1"/>
    </row>
    <row r="911" spans="3:3" ht="14.25" hidden="1" customHeight="1" x14ac:dyDescent="0.3">
      <c r="C911" s="1"/>
    </row>
    <row r="912" spans="3:3" ht="14.25" hidden="1" customHeight="1" x14ac:dyDescent="0.3">
      <c r="C912" s="1"/>
    </row>
    <row r="913" spans="3:3" ht="14.25" hidden="1" customHeight="1" x14ac:dyDescent="0.3">
      <c r="C913" s="1"/>
    </row>
    <row r="914" spans="3:3" ht="14.25" hidden="1" customHeight="1" x14ac:dyDescent="0.3">
      <c r="C914" s="1"/>
    </row>
    <row r="915" spans="3:3" ht="14.25" hidden="1" customHeight="1" x14ac:dyDescent="0.3">
      <c r="C915" s="1"/>
    </row>
    <row r="916" spans="3:3" ht="14.25" hidden="1" customHeight="1" x14ac:dyDescent="0.3">
      <c r="C916" s="1"/>
    </row>
    <row r="917" spans="3:3" ht="14.25" hidden="1" customHeight="1" x14ac:dyDescent="0.3">
      <c r="C917" s="1"/>
    </row>
    <row r="918" spans="3:3" ht="14.25" hidden="1" customHeight="1" x14ac:dyDescent="0.3">
      <c r="C918" s="1"/>
    </row>
    <row r="919" spans="3:3" ht="14.25" hidden="1" customHeight="1" x14ac:dyDescent="0.3">
      <c r="C919" s="1"/>
    </row>
    <row r="920" spans="3:3" ht="14.25" hidden="1" customHeight="1" x14ac:dyDescent="0.3">
      <c r="C920" s="1"/>
    </row>
    <row r="921" spans="3:3" ht="14.25" hidden="1" customHeight="1" x14ac:dyDescent="0.3">
      <c r="C921" s="1"/>
    </row>
    <row r="922" spans="3:3" ht="14.25" hidden="1" customHeight="1" x14ac:dyDescent="0.3">
      <c r="C922" s="1"/>
    </row>
    <row r="923" spans="3:3" ht="14.25" hidden="1" customHeight="1" x14ac:dyDescent="0.3">
      <c r="C923" s="1"/>
    </row>
    <row r="924" spans="3:3" ht="14.25" hidden="1" customHeight="1" x14ac:dyDescent="0.3">
      <c r="C924" s="1"/>
    </row>
    <row r="925" spans="3:3" ht="14.25" hidden="1" customHeight="1" x14ac:dyDescent="0.3">
      <c r="C925" s="1"/>
    </row>
    <row r="926" spans="3:3" ht="14.25" hidden="1" customHeight="1" x14ac:dyDescent="0.3">
      <c r="C926" s="1"/>
    </row>
    <row r="927" spans="3:3" ht="14.25" hidden="1" customHeight="1" x14ac:dyDescent="0.3">
      <c r="C927" s="1"/>
    </row>
    <row r="928" spans="3:3" ht="14.25" hidden="1" customHeight="1" x14ac:dyDescent="0.3">
      <c r="C928" s="1"/>
    </row>
    <row r="929" spans="3:3" ht="14.25" hidden="1" customHeight="1" x14ac:dyDescent="0.3">
      <c r="C929" s="1"/>
    </row>
    <row r="930" spans="3:3" ht="14.25" hidden="1" customHeight="1" x14ac:dyDescent="0.3">
      <c r="C930" s="1"/>
    </row>
    <row r="931" spans="3:3" ht="14.25" hidden="1" customHeight="1" x14ac:dyDescent="0.3">
      <c r="C931" s="1"/>
    </row>
    <row r="932" spans="3:3" ht="14.25" hidden="1" customHeight="1" x14ac:dyDescent="0.3">
      <c r="C932" s="1"/>
    </row>
    <row r="933" spans="3:3" ht="14.25" hidden="1" customHeight="1" x14ac:dyDescent="0.3">
      <c r="C933" s="1"/>
    </row>
    <row r="934" spans="3:3" ht="14.25" hidden="1" customHeight="1" x14ac:dyDescent="0.3">
      <c r="C934" s="1"/>
    </row>
    <row r="935" spans="3:3" ht="14.25" hidden="1" customHeight="1" x14ac:dyDescent="0.3">
      <c r="C935" s="1"/>
    </row>
    <row r="936" spans="3:3" ht="14.25" hidden="1" customHeight="1" x14ac:dyDescent="0.3">
      <c r="C936" s="1"/>
    </row>
    <row r="937" spans="3:3" ht="14.25" hidden="1" customHeight="1" x14ac:dyDescent="0.3">
      <c r="C937" s="1"/>
    </row>
    <row r="938" spans="3:3" ht="14.25" hidden="1" customHeight="1" x14ac:dyDescent="0.3">
      <c r="C938" s="1"/>
    </row>
    <row r="939" spans="3:3" ht="14.25" hidden="1" customHeight="1" x14ac:dyDescent="0.3">
      <c r="C939" s="1"/>
    </row>
    <row r="940" spans="3:3" ht="14.25" hidden="1" customHeight="1" x14ac:dyDescent="0.3">
      <c r="C940" s="1"/>
    </row>
    <row r="941" spans="3:3" ht="14.25" hidden="1" customHeight="1" x14ac:dyDescent="0.3">
      <c r="C941" s="1"/>
    </row>
    <row r="942" spans="3:3" ht="14.25" hidden="1" customHeight="1" x14ac:dyDescent="0.3">
      <c r="C942" s="1"/>
    </row>
    <row r="943" spans="3:3" ht="14.25" hidden="1" customHeight="1" x14ac:dyDescent="0.3">
      <c r="C943" s="1"/>
    </row>
    <row r="944" spans="3:3" ht="14.25" hidden="1" customHeight="1" x14ac:dyDescent="0.3">
      <c r="C944" s="1"/>
    </row>
    <row r="945" spans="3:3" ht="14.25" hidden="1" customHeight="1" x14ac:dyDescent="0.3">
      <c r="C945" s="1"/>
    </row>
    <row r="946" spans="3:3" ht="14.25" hidden="1" customHeight="1" x14ac:dyDescent="0.3">
      <c r="C946" s="1"/>
    </row>
    <row r="947" spans="3:3" ht="14.25" hidden="1" customHeight="1" x14ac:dyDescent="0.3">
      <c r="C947" s="1"/>
    </row>
    <row r="948" spans="3:3" ht="14.25" hidden="1" customHeight="1" x14ac:dyDescent="0.3">
      <c r="C948" s="1"/>
    </row>
    <row r="949" spans="3:3" ht="14.25" hidden="1" customHeight="1" x14ac:dyDescent="0.3">
      <c r="C949" s="1"/>
    </row>
    <row r="950" spans="3:3" ht="14.25" hidden="1" customHeight="1" x14ac:dyDescent="0.3">
      <c r="C950" s="1"/>
    </row>
    <row r="951" spans="3:3" ht="14.25" hidden="1" customHeight="1" x14ac:dyDescent="0.3">
      <c r="C951" s="1"/>
    </row>
    <row r="952" spans="3:3" ht="14.25" hidden="1" customHeight="1" x14ac:dyDescent="0.3">
      <c r="C952" s="1"/>
    </row>
    <row r="953" spans="3:3" ht="14.25" hidden="1" customHeight="1" x14ac:dyDescent="0.3">
      <c r="C953" s="1"/>
    </row>
    <row r="954" spans="3:3" ht="14.25" hidden="1" customHeight="1" x14ac:dyDescent="0.3">
      <c r="C954" s="1"/>
    </row>
    <row r="955" spans="3:3" ht="14.25" hidden="1" customHeight="1" x14ac:dyDescent="0.3">
      <c r="C955" s="1"/>
    </row>
    <row r="956" spans="3:3" ht="14.25" hidden="1" customHeight="1" x14ac:dyDescent="0.3">
      <c r="C956" s="1"/>
    </row>
    <row r="957" spans="3:3" ht="14.25" hidden="1" customHeight="1" x14ac:dyDescent="0.3">
      <c r="C957" s="1"/>
    </row>
    <row r="958" spans="3:3" ht="14.25" hidden="1" customHeight="1" x14ac:dyDescent="0.3">
      <c r="C958" s="1"/>
    </row>
    <row r="959" spans="3:3" ht="14.25" hidden="1" customHeight="1" x14ac:dyDescent="0.3">
      <c r="C959" s="1"/>
    </row>
    <row r="960" spans="3:3" ht="14.25" hidden="1" customHeight="1" x14ac:dyDescent="0.3">
      <c r="C960" s="1"/>
    </row>
    <row r="961" spans="3:3" ht="14.25" hidden="1" customHeight="1" x14ac:dyDescent="0.3">
      <c r="C961" s="1"/>
    </row>
    <row r="962" spans="3:3" ht="14.25" hidden="1" customHeight="1" x14ac:dyDescent="0.3">
      <c r="C962" s="1"/>
    </row>
    <row r="963" spans="3:3" ht="14.25" hidden="1" customHeight="1" x14ac:dyDescent="0.3">
      <c r="C963" s="1"/>
    </row>
    <row r="964" spans="3:3" ht="14.25" hidden="1" customHeight="1" x14ac:dyDescent="0.3">
      <c r="C964" s="1"/>
    </row>
    <row r="965" spans="3:3" ht="14.25" hidden="1" customHeight="1" x14ac:dyDescent="0.3">
      <c r="C965" s="1"/>
    </row>
    <row r="966" spans="3:3" ht="14.25" hidden="1" customHeight="1" x14ac:dyDescent="0.3">
      <c r="C966" s="1"/>
    </row>
    <row r="967" spans="3:3" ht="14.25" hidden="1" customHeight="1" x14ac:dyDescent="0.3">
      <c r="C967" s="1"/>
    </row>
    <row r="968" spans="3:3" ht="14.25" hidden="1" customHeight="1" x14ac:dyDescent="0.3">
      <c r="C968" s="1"/>
    </row>
    <row r="969" spans="3:3" ht="14.25" hidden="1" customHeight="1" x14ac:dyDescent="0.3">
      <c r="C969" s="1"/>
    </row>
    <row r="970" spans="3:3" ht="14.25" hidden="1" customHeight="1" x14ac:dyDescent="0.3">
      <c r="C970" s="1"/>
    </row>
    <row r="971" spans="3:3" ht="14.25" hidden="1" customHeight="1" x14ac:dyDescent="0.3">
      <c r="C971" s="1"/>
    </row>
    <row r="972" spans="3:3" ht="14.25" hidden="1" customHeight="1" x14ac:dyDescent="0.3">
      <c r="C972" s="1"/>
    </row>
    <row r="973" spans="3:3" ht="14.25" hidden="1" customHeight="1" x14ac:dyDescent="0.3">
      <c r="C973" s="1"/>
    </row>
    <row r="974" spans="3:3" ht="14.25" hidden="1" customHeight="1" x14ac:dyDescent="0.3">
      <c r="C974" s="1"/>
    </row>
    <row r="975" spans="3:3" ht="14.25" hidden="1" customHeight="1" x14ac:dyDescent="0.3">
      <c r="C975" s="1"/>
    </row>
    <row r="976" spans="3:3" ht="14.25" hidden="1" customHeight="1" x14ac:dyDescent="0.3">
      <c r="C976" s="1"/>
    </row>
    <row r="977" spans="3:3" ht="14.25" hidden="1" customHeight="1" x14ac:dyDescent="0.3">
      <c r="C977" s="1"/>
    </row>
    <row r="978" spans="3:3" ht="14.25" hidden="1" customHeight="1" x14ac:dyDescent="0.3">
      <c r="C978" s="1"/>
    </row>
    <row r="979" spans="3:3" ht="14.25" hidden="1" customHeight="1" x14ac:dyDescent="0.3">
      <c r="C979" s="1"/>
    </row>
    <row r="980" spans="3:3" ht="14.25" hidden="1" customHeight="1" x14ac:dyDescent="0.3">
      <c r="C980" s="1"/>
    </row>
    <row r="981" spans="3:3" ht="14.25" hidden="1" customHeight="1" x14ac:dyDescent="0.3">
      <c r="C981" s="1"/>
    </row>
    <row r="982" spans="3:3" ht="14.25" hidden="1" customHeight="1" x14ac:dyDescent="0.3">
      <c r="C982" s="1"/>
    </row>
    <row r="983" spans="3:3" ht="14.25" hidden="1" customHeight="1" x14ac:dyDescent="0.3">
      <c r="C983" s="1"/>
    </row>
    <row r="984" spans="3:3" ht="14.25" hidden="1" customHeight="1" x14ac:dyDescent="0.3">
      <c r="C984" s="1"/>
    </row>
    <row r="985" spans="3:3" ht="14.25" hidden="1" customHeight="1" x14ac:dyDescent="0.3">
      <c r="C985" s="1"/>
    </row>
    <row r="986" spans="3:3" ht="14.25" hidden="1" customHeight="1" x14ac:dyDescent="0.3">
      <c r="C986" s="1"/>
    </row>
    <row r="987" spans="3:3" ht="14.25" hidden="1" customHeight="1" x14ac:dyDescent="0.3">
      <c r="C987" s="1"/>
    </row>
    <row r="988" spans="3:3" ht="14.25" hidden="1" customHeight="1" x14ac:dyDescent="0.3">
      <c r="C988" s="1"/>
    </row>
    <row r="989" spans="3:3" ht="14.25" hidden="1" customHeight="1" x14ac:dyDescent="0.3">
      <c r="C989" s="1"/>
    </row>
    <row r="990" spans="3:3" ht="14.25" hidden="1" customHeight="1" x14ac:dyDescent="0.3">
      <c r="C990" s="1"/>
    </row>
    <row r="991" spans="3:3" ht="14.25" hidden="1" customHeight="1" x14ac:dyDescent="0.3">
      <c r="C991" s="1"/>
    </row>
    <row r="992" spans="3:3" ht="14.25" hidden="1" customHeight="1" x14ac:dyDescent="0.3">
      <c r="C992" s="1"/>
    </row>
    <row r="993" spans="3:3" ht="14.25" hidden="1" customHeight="1" x14ac:dyDescent="0.3">
      <c r="C993" s="1"/>
    </row>
    <row r="994" spans="3:3" ht="14.25" hidden="1" customHeight="1" x14ac:dyDescent="0.3">
      <c r="C994" s="1"/>
    </row>
    <row r="995" spans="3:3" ht="14.25" hidden="1" customHeight="1" x14ac:dyDescent="0.3">
      <c r="C995" s="1"/>
    </row>
    <row r="996" spans="3:3" ht="14.25" hidden="1" customHeight="1" x14ac:dyDescent="0.3">
      <c r="C996" s="1"/>
    </row>
    <row r="997" spans="3:3" ht="14.25" hidden="1" customHeight="1" x14ac:dyDescent="0.3">
      <c r="C997" s="1"/>
    </row>
    <row r="998" spans="3:3" ht="14.25" hidden="1" customHeight="1" x14ac:dyDescent="0.3">
      <c r="C998" s="1"/>
    </row>
    <row r="999" spans="3:3" ht="14.25" hidden="1" customHeight="1" x14ac:dyDescent="0.3">
      <c r="C999" s="1"/>
    </row>
    <row r="1000" spans="3:3" ht="14.25" hidden="1" customHeight="1" x14ac:dyDescent="0.3">
      <c r="C1000" s="1"/>
    </row>
    <row r="1001" spans="3:3" ht="14.25" hidden="1" customHeight="1" x14ac:dyDescent="0.3">
      <c r="C1001" s="1"/>
    </row>
    <row r="1002" spans="3:3" ht="14.25" hidden="1" customHeight="1" x14ac:dyDescent="0.3">
      <c r="C1002" s="1"/>
    </row>
    <row r="1003" spans="3:3" ht="14.25" hidden="1" customHeight="1" x14ac:dyDescent="0.3">
      <c r="C1003" s="1"/>
    </row>
    <row r="1004" spans="3:3" ht="14.25" hidden="1" customHeight="1" x14ac:dyDescent="0.3">
      <c r="C1004" s="1"/>
    </row>
    <row r="1005" spans="3:3" ht="14.25" hidden="1" customHeight="1" x14ac:dyDescent="0.3">
      <c r="C1005" s="1"/>
    </row>
    <row r="1006" spans="3:3" ht="14.25" hidden="1" customHeight="1" x14ac:dyDescent="0.3">
      <c r="C1006" s="1"/>
    </row>
    <row r="1007" spans="3:3" ht="14.25" hidden="1" customHeight="1" x14ac:dyDescent="0.3">
      <c r="C1007" s="1"/>
    </row>
    <row r="1008" spans="3:3" ht="14.25" hidden="1" customHeight="1" x14ac:dyDescent="0.3">
      <c r="C1008" s="1"/>
    </row>
    <row r="1009" spans="3:3" ht="14.25" hidden="1" customHeight="1" x14ac:dyDescent="0.3">
      <c r="C1009" s="1"/>
    </row>
    <row r="1010" spans="3:3" ht="14.25" hidden="1" customHeight="1" x14ac:dyDescent="0.3">
      <c r="C1010" s="1"/>
    </row>
    <row r="1011" spans="3:3" ht="14.25" hidden="1" customHeight="1" x14ac:dyDescent="0.3">
      <c r="C1011" s="1"/>
    </row>
    <row r="1012" spans="3:3" ht="14.25" hidden="1" customHeight="1" x14ac:dyDescent="0.3">
      <c r="C1012" s="1"/>
    </row>
    <row r="1013" spans="3:3" ht="14.25" hidden="1" customHeight="1" x14ac:dyDescent="0.3">
      <c r="C1013" s="1"/>
    </row>
    <row r="1014" spans="3:3" ht="14.25" hidden="1" customHeight="1" x14ac:dyDescent="0.3">
      <c r="C1014" s="1"/>
    </row>
    <row r="1015" spans="3:3" ht="14.25" hidden="1" customHeight="1" x14ac:dyDescent="0.3">
      <c r="C1015" s="1"/>
    </row>
    <row r="1016" spans="3:3" ht="14.25" hidden="1" customHeight="1" x14ac:dyDescent="0.3">
      <c r="C1016" s="1"/>
    </row>
    <row r="1017" spans="3:3" ht="14.25" hidden="1" customHeight="1" x14ac:dyDescent="0.3">
      <c r="C1017" s="1"/>
    </row>
    <row r="1018" spans="3:3" ht="14.25" hidden="1" customHeight="1" x14ac:dyDescent="0.3">
      <c r="C1018" s="1"/>
    </row>
    <row r="1019" spans="3:3" ht="14.25" hidden="1" customHeight="1" x14ac:dyDescent="0.3">
      <c r="C1019" s="1"/>
    </row>
    <row r="1020" spans="3:3" ht="14.25" hidden="1" customHeight="1" x14ac:dyDescent="0.3">
      <c r="C1020" s="1"/>
    </row>
    <row r="1021" spans="3:3" ht="14.25" hidden="1" customHeight="1" x14ac:dyDescent="0.3">
      <c r="C1021" s="1"/>
    </row>
    <row r="1022" spans="3:3" ht="14.25" hidden="1" customHeight="1" x14ac:dyDescent="0.3">
      <c r="C1022" s="1"/>
    </row>
    <row r="1023" spans="3:3" ht="14.25" hidden="1" customHeight="1" x14ac:dyDescent="0.3">
      <c r="C1023" s="1"/>
    </row>
    <row r="1024" spans="3:3" ht="14.25" hidden="1" customHeight="1" x14ac:dyDescent="0.3">
      <c r="C1024" s="1"/>
    </row>
    <row r="1025" spans="3:3" ht="14.25" hidden="1" customHeight="1" x14ac:dyDescent="0.3">
      <c r="C1025" s="1"/>
    </row>
    <row r="1026" spans="3:3" ht="14.25" hidden="1" customHeight="1" x14ac:dyDescent="0.3">
      <c r="C1026" s="1"/>
    </row>
    <row r="1027" spans="3:3" ht="14.25" hidden="1" customHeight="1" x14ac:dyDescent="0.3">
      <c r="C1027" s="1"/>
    </row>
    <row r="1028" spans="3:3" ht="14.25" hidden="1" customHeight="1" x14ac:dyDescent="0.3">
      <c r="C1028" s="1"/>
    </row>
    <row r="1029" spans="3:3" ht="14.25" hidden="1" customHeight="1" x14ac:dyDescent="0.3">
      <c r="C1029" s="1"/>
    </row>
    <row r="1030" spans="3:3" ht="14.25" hidden="1" customHeight="1" x14ac:dyDescent="0.3">
      <c r="C1030" s="1"/>
    </row>
    <row r="1031" spans="3:3" ht="14.25" hidden="1" customHeight="1" x14ac:dyDescent="0.3">
      <c r="C1031" s="1"/>
    </row>
    <row r="1032" spans="3:3" ht="14.25" hidden="1" customHeight="1" x14ac:dyDescent="0.3">
      <c r="C1032" s="1"/>
    </row>
  </sheetData>
  <sheetProtection selectLockedCells="1"/>
  <protectedRanges>
    <protectedRange algorithmName="SHA-512" hashValue="gPJ/CO4khCnEqzs2SNh2q/BZkdCFqB7QYnStVKNqfd6iHCXNlm5Ohuzyc87E+zR7HTDw/L+9yaVhjppJhs0HJw==" saltValue="5RXoHiw4BpEhEZn4d4dW0g==" spinCount="100000" sqref="E114:I115 E59:I59 E52:I52 E40:I41 E35:I38 E31:I31 E27:I28 E24:I25 E20:I22 E10:I18 E71:AB110" name="Range1"/>
  </protectedRanges>
  <mergeCells count="176">
    <mergeCell ref="G69:G70"/>
    <mergeCell ref="G91:G94"/>
    <mergeCell ref="D2:I4"/>
    <mergeCell ref="E15:I15"/>
    <mergeCell ref="B9:C9"/>
    <mergeCell ref="E114:I114"/>
    <mergeCell ref="E115:I115"/>
    <mergeCell ref="Y68:Y70"/>
    <mergeCell ref="AA68:AA70"/>
    <mergeCell ref="Z71:Z74"/>
    <mergeCell ref="X103:X106"/>
    <mergeCell ref="D87:D90"/>
    <mergeCell ref="D91:D94"/>
    <mergeCell ref="D95:D98"/>
    <mergeCell ref="D99:D102"/>
    <mergeCell ref="G103:G106"/>
    <mergeCell ref="H103:H106"/>
    <mergeCell ref="I103:I106"/>
    <mergeCell ref="I91:I94"/>
    <mergeCell ref="D103:D106"/>
    <mergeCell ref="I79:I82"/>
    <mergeCell ref="I83:I86"/>
    <mergeCell ref="H83:H86"/>
    <mergeCell ref="X95:X98"/>
    <mergeCell ref="X99:X102"/>
    <mergeCell ref="W91:W94"/>
    <mergeCell ref="AA95:AA98"/>
    <mergeCell ref="D83:D86"/>
    <mergeCell ref="G83:G86"/>
    <mergeCell ref="G87:G90"/>
    <mergeCell ref="AB83:AB86"/>
    <mergeCell ref="AB103:AB106"/>
    <mergeCell ref="Y107:Y110"/>
    <mergeCell ref="Z107:Z110"/>
    <mergeCell ref="AB107:AB110"/>
    <mergeCell ref="Y95:Y98"/>
    <mergeCell ref="Z95:Z98"/>
    <mergeCell ref="AB95:AB98"/>
    <mergeCell ref="Y99:Y102"/>
    <mergeCell ref="Z99:Z102"/>
    <mergeCell ref="AB99:AB102"/>
    <mergeCell ref="AA103:AA106"/>
    <mergeCell ref="AA107:AA110"/>
    <mergeCell ref="Z103:Z106"/>
    <mergeCell ref="X107:X110"/>
    <mergeCell ref="AA99:AA102"/>
    <mergeCell ref="E87:F90"/>
    <mergeCell ref="E91:F94"/>
    <mergeCell ref="Y103:Y106"/>
    <mergeCell ref="X71:X74"/>
    <mergeCell ref="X75:X78"/>
    <mergeCell ref="X79:X82"/>
    <mergeCell ref="X83:X86"/>
    <mergeCell ref="X87:X90"/>
    <mergeCell ref="K69:L69"/>
    <mergeCell ref="O69:P69"/>
    <mergeCell ref="S69:T69"/>
    <mergeCell ref="J69:J70"/>
    <mergeCell ref="W69:W70"/>
    <mergeCell ref="W71:W74"/>
    <mergeCell ref="W87:W90"/>
    <mergeCell ref="H107:H110"/>
    <mergeCell ref="I107:I110"/>
    <mergeCell ref="G95:G98"/>
    <mergeCell ref="H95:H98"/>
    <mergeCell ref="I95:I98"/>
    <mergeCell ref="G99:G102"/>
    <mergeCell ref="H99:H102"/>
    <mergeCell ref="I99:I102"/>
    <mergeCell ref="E95:F98"/>
    <mergeCell ref="E99:F102"/>
    <mergeCell ref="E103:F106"/>
    <mergeCell ref="E107:F110"/>
    <mergeCell ref="D7:I7"/>
    <mergeCell ref="E10:I10"/>
    <mergeCell ref="E11:I11"/>
    <mergeCell ref="E12:I12"/>
    <mergeCell ref="E13:I13"/>
    <mergeCell ref="E16:I16"/>
    <mergeCell ref="E17:I17"/>
    <mergeCell ref="E18:I18"/>
    <mergeCell ref="E22:I22"/>
    <mergeCell ref="E14:I14"/>
    <mergeCell ref="D19:I19"/>
    <mergeCell ref="E20:I20"/>
    <mergeCell ref="E21:I21"/>
    <mergeCell ref="D8:I8"/>
    <mergeCell ref="E24:I24"/>
    <mergeCell ref="E25:I25"/>
    <mergeCell ref="D63:I63"/>
    <mergeCell ref="D23:I23"/>
    <mergeCell ref="D26:I26"/>
    <mergeCell ref="E27:I27"/>
    <mergeCell ref="E28:I28"/>
    <mergeCell ref="D44:I44"/>
    <mergeCell ref="D45:I45"/>
    <mergeCell ref="F46:I46"/>
    <mergeCell ref="D46:E47"/>
    <mergeCell ref="D58:I58"/>
    <mergeCell ref="E59:I59"/>
    <mergeCell ref="D62:I62"/>
    <mergeCell ref="E31:I31"/>
    <mergeCell ref="D41:I41"/>
    <mergeCell ref="D30:G30"/>
    <mergeCell ref="D113:I113"/>
    <mergeCell ref="G75:G78"/>
    <mergeCell ref="G79:G82"/>
    <mergeCell ref="H79:H82"/>
    <mergeCell ref="H75:H78"/>
    <mergeCell ref="I75:I78"/>
    <mergeCell ref="D48:D51"/>
    <mergeCell ref="E52:I52"/>
    <mergeCell ref="D56:I56"/>
    <mergeCell ref="D57:I57"/>
    <mergeCell ref="D68:D70"/>
    <mergeCell ref="D71:D74"/>
    <mergeCell ref="D75:D78"/>
    <mergeCell ref="D79:D82"/>
    <mergeCell ref="D107:D110"/>
    <mergeCell ref="G107:G110"/>
    <mergeCell ref="E71:F74"/>
    <mergeCell ref="E75:F78"/>
    <mergeCell ref="E79:F82"/>
    <mergeCell ref="E83:F86"/>
    <mergeCell ref="G68:I68"/>
    <mergeCell ref="E68:F70"/>
    <mergeCell ref="G71:G74"/>
    <mergeCell ref="H71:H74"/>
    <mergeCell ref="Y75:Y78"/>
    <mergeCell ref="X91:X94"/>
    <mergeCell ref="Y87:Y90"/>
    <mergeCell ref="Y91:Y94"/>
    <mergeCell ref="D65:I65"/>
    <mergeCell ref="D32:I32"/>
    <mergeCell ref="D34:I34"/>
    <mergeCell ref="D42:I42"/>
    <mergeCell ref="D43:I43"/>
    <mergeCell ref="D54:I54"/>
    <mergeCell ref="D61:I61"/>
    <mergeCell ref="E40:I40"/>
    <mergeCell ref="J68:X68"/>
    <mergeCell ref="I71:I74"/>
    <mergeCell ref="W75:W78"/>
    <mergeCell ref="W79:W82"/>
    <mergeCell ref="W83:W86"/>
    <mergeCell ref="Y79:Y82"/>
    <mergeCell ref="Y83:Y86"/>
    <mergeCell ref="H69:H70"/>
    <mergeCell ref="I69:I70"/>
    <mergeCell ref="H87:H90"/>
    <mergeCell ref="I87:I90"/>
    <mergeCell ref="H91:H94"/>
    <mergeCell ref="W95:W98"/>
    <mergeCell ref="W99:W102"/>
    <mergeCell ref="W103:W106"/>
    <mergeCell ref="W107:W110"/>
    <mergeCell ref="AB68:AB70"/>
    <mergeCell ref="X69:X70"/>
    <mergeCell ref="Z68:Z70"/>
    <mergeCell ref="AA71:AA74"/>
    <mergeCell ref="AA75:AA78"/>
    <mergeCell ref="AA79:AA82"/>
    <mergeCell ref="AA83:AA86"/>
    <mergeCell ref="AA87:AA90"/>
    <mergeCell ref="AA91:AA94"/>
    <mergeCell ref="AB71:AB74"/>
    <mergeCell ref="Z75:Z78"/>
    <mergeCell ref="AB75:AB78"/>
    <mergeCell ref="Z87:Z90"/>
    <mergeCell ref="AB87:AB90"/>
    <mergeCell ref="Z91:Z94"/>
    <mergeCell ref="AB91:AB94"/>
    <mergeCell ref="AB79:AB82"/>
    <mergeCell ref="Z79:Z82"/>
    <mergeCell ref="Z83:Z86"/>
    <mergeCell ref="Y71:Y74"/>
  </mergeCells>
  <conditionalFormatting sqref="AA71:AA110">
    <cfRule type="cellIs" dxfId="2" priority="1" operator="equal">
      <formula>"Moderate risk"</formula>
    </cfRule>
    <cfRule type="cellIs" dxfId="1" priority="2" operator="equal">
      <formula>"High Risk"</formula>
    </cfRule>
    <cfRule type="cellIs" dxfId="0" priority="3" operator="equal">
      <formula>"Very High Risk"</formula>
    </cfRule>
  </conditionalFormatting>
  <dataValidations count="8">
    <dataValidation type="list" allowBlank="1" showErrorMessage="1" sqref="G71:G72 G75:G76 G79:G80 G83:G84 G87:G88 G91:G92 G95:G96 G99:G100 G103:G104 G107:G108 G111 S71:S110 P111:R111 K71:K110 J111" xr:uid="{00000000-0002-0000-0000-000000000000}">
      <formula1>"High likelihood,Likely,Low Likelihood,Unlikely"</formula1>
    </dataValidation>
    <dataValidation type="list" allowBlank="1" sqref="E111 J71:J110" xr:uid="{00000000-0002-0000-0000-000001000000}">
      <formula1>"RCP2.6,RCP4.5,RCP6.0,RCP8.5"</formula1>
    </dataValidation>
    <dataValidation type="list" allowBlank="1" showErrorMessage="1" sqref="I111 AA103:AA104 AA71:AA72 AA75:AA76 AA79:AA80 AA83:AA84 AA87:AA88 AA91:AA92 AA95:AA96 AA99:AA100 AA107:AA108 T111:W111" xr:uid="{00000000-0002-0000-0000-000002000000}">
      <formula1>"Very high risk,High risk,Moderate risk,Moderate / low risk,Low risk,Very low risk"</formula1>
    </dataValidation>
    <dataValidation type="list" allowBlank="1" showErrorMessage="1" sqref="E35:I35 D71:D72" xr:uid="{00000000-0002-0000-0000-000004000000}">
      <formula1>"Heat stress,Temperature variability,Cold &amp; frost waves,Wildfire,Changing wind patterns,Storm events,Changing precipitation patterns and types,Sea level rise,Water stress &amp; drought,Heavy precipitation,Flood events,Coastal erosion,Soil erosion &amp; subsidence."</formula1>
    </dataValidation>
    <dataValidation type="list" allowBlank="1" showErrorMessage="1" sqref="H71:H72 H79:H80 H75:H76 H83:H84 H87:H88 H91:H92 H95:H96 H99:H100 H103:H104 H107:H108 H111 P71:P110 S111 O111 K111 L71:L110 T71:T110" xr:uid="{00000000-0002-0000-0000-000005000000}">
      <formula1>"Severe,Medium,Mild,Minor"</formula1>
    </dataValidation>
    <dataValidation type="list" allowBlank="1" showErrorMessage="1" sqref="D75:D76 D79:D80 D83:D84 D87:D88 D91:D92 D95:D96 D99:D100 D103:D104 D107:D108 D111" xr:uid="{00000000-0002-0000-0000-000006000000}">
      <formula1>"Extreme precipitation,Storm and wind events,Extreme cold temperature,Extreme hot temperature,Water scarcity,Wildfire,Fluvial flood,Pluvial flood,Sea level rise,Chemical change,Mass movement"</formula1>
    </dataValidation>
    <dataValidation type="list" allowBlank="1" showErrorMessage="1" sqref="L111:N111 O71:O110" xr:uid="{00000000-0002-0000-0000-000003000000}">
      <formula1>"High likelihhood,Likely,Low Likelihood,Unlikely"</formula1>
    </dataValidation>
    <dataValidation allowBlank="1" showErrorMessage="1" sqref="Q71:R110 W107 U71:V110 W71 W75 W79 W83 W87 W91 W95 W99 W103 M71:N110" xr:uid="{3FFE9C90-9955-4DC8-AB8F-F4DD42E4669F}"/>
  </dataValidations>
  <hyperlinks>
    <hyperlink ref="D8:I8" r:id="rId1" display="Link to A Framework for Measuring and Reporting of Climate-related Physical Risks to Built Assets" xr:uid="{CFDF10DD-2DA9-449C-BA6A-95239DD3167A}"/>
  </hyperlinks>
  <pageMargins left="0.70866141732283472" right="0.70866141732283472" top="0.74803149606299213" bottom="0.74803149606299213" header="0" footer="0"/>
  <pageSetup paperSize="9" scale="50" fitToWidth="0" orientation="portrait" r:id="rId2"/>
  <ignoredErrors>
    <ignoredError sqref="C10:C15 C19 C22:C23 C25:C26 C31:C32 C40 C43:C45 C52 C56:C59 C62:C65 C114:C115"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b619b67-fd85-4c46-bfc1-e8b5140509c1">
      <UserInfo>
        <DisplayName>Brown, Symon</DisplayName>
        <AccountId>33</AccountId>
        <AccountType/>
      </UserInfo>
      <UserInfo>
        <DisplayName>Wilkinson, Martin</DisplayName>
        <AccountId>25</AccountId>
        <AccountType/>
      </UserInfo>
    </SharedWithUsers>
    <MediaLengthInSeconds xmlns="43b9a45f-e788-4a52-b068-09a6474c90a4" xsi:nil="true"/>
    <lcf76f155ced4ddcb4097134ff3c332f xmlns="43b9a45f-e788-4a52-b068-09a6474c90a4">
      <Terms xmlns="http://schemas.microsoft.com/office/infopath/2007/PartnerControls"/>
    </lcf76f155ced4ddcb4097134ff3c332f>
    <TaxCatchAll xmlns="0b619b67-fd85-4c46-bfc1-e8b5140509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7A1F1192B24345B29F338386F13EE3" ma:contentTypeVersion="20" ma:contentTypeDescription="Create a new document." ma:contentTypeScope="" ma:versionID="5d39cf5b8b37cd5cdeb8f7fc3adaeb7e">
  <xsd:schema xmlns:xsd="http://www.w3.org/2001/XMLSchema" xmlns:xs="http://www.w3.org/2001/XMLSchema" xmlns:p="http://schemas.microsoft.com/office/2006/metadata/properties" xmlns:ns2="0b619b67-fd85-4c46-bfc1-e8b5140509c1" xmlns:ns3="c1f08991-a0bc-4b5e-b90d-5f54f5cd334e" xmlns:ns4="43b9a45f-e788-4a52-b068-09a6474c90a4" targetNamespace="http://schemas.microsoft.com/office/2006/metadata/properties" ma:root="true" ma:fieldsID="dd07248a70a0fca1e5984d690a355616" ns2:_="" ns3:_="" ns4:_="">
    <xsd:import namespace="0b619b67-fd85-4c46-bfc1-e8b5140509c1"/>
    <xsd:import namespace="c1f08991-a0bc-4b5e-b90d-5f54f5cd334e"/>
    <xsd:import namespace="43b9a45f-e788-4a52-b068-09a6474c90a4"/>
    <xsd:element name="properties">
      <xsd:complexType>
        <xsd:sequence>
          <xsd:element name="documentManagement">
            <xsd:complexType>
              <xsd:all>
                <xsd:element ref="ns2: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lcf76f155ced4ddcb4097134ff3c332f" minOccurs="0"/>
                <xsd:element ref="ns2:TaxCatchAll"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619b67-fd85-4c46-bfc1-e8b5140509c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26" nillable="true" ma:displayName="Taxonomy Catch All Column" ma:hidden="true" ma:list="{f31181d3-94e2-4090-9ed8-9532aa0da9d7}" ma:internalName="TaxCatchAll" ma:showField="CatchAllData" ma:web="0b619b67-fd85-4c46-bfc1-e8b5140509c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f08991-a0bc-4b5e-b90d-5f54f5cd334e" elementFormDefault="qualified">
    <xsd:import namespace="http://schemas.microsoft.com/office/2006/documentManagement/types"/>
    <xsd:import namespace="http://schemas.microsoft.com/office/infopath/2007/PartnerControls"/>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3b9a45f-e788-4a52-b068-09a6474c90a4"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description="" ma:internalName="MediaServiceAutoTags"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3709776e-ed45-40c6-8551-cd9ca821697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582462-95F9-4F65-8D83-8C7EE233B277}">
  <ds:schemaRefs>
    <ds:schemaRef ds:uri="http://purl.org/dc/dcmitype/"/>
    <ds:schemaRef ds:uri="http://purl.org/dc/elements/1.1/"/>
    <ds:schemaRef ds:uri="http://www.w3.org/XML/1998/namespace"/>
    <ds:schemaRef ds:uri="7484df7d-9fcc-4050-a300-5d336fe1e9f2"/>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schemas.microsoft.com/office/2006/metadata/properties"/>
    <ds:schemaRef ds:uri="e928a1e7-4efe-46ce-9870-19026c9528aa"/>
    <ds:schemaRef ds:uri="0b619b67-fd85-4c46-bfc1-e8b5140509c1"/>
    <ds:schemaRef ds:uri="43b9a45f-e788-4a52-b068-09a6474c90a4"/>
  </ds:schemaRefs>
</ds:datastoreItem>
</file>

<file path=customXml/itemProps2.xml><?xml version="1.0" encoding="utf-8"?>
<ds:datastoreItem xmlns:ds="http://schemas.openxmlformats.org/officeDocument/2006/customXml" ds:itemID="{F9751734-0227-4969-9855-2C3DD0957B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619b67-fd85-4c46-bfc1-e8b5140509c1"/>
    <ds:schemaRef ds:uri="c1f08991-a0bc-4b5e-b90d-5f54f5cd334e"/>
    <ds:schemaRef ds:uri="43b9a45f-e788-4a52-b068-09a6474c90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F85D2A-9C37-4370-8254-CE49E5D27134}">
  <ds:schemaRefs>
    <ds:schemaRef ds:uri="http://schemas.microsoft.com/sharepoint/v3/contenttype/forms"/>
  </ds:schemaRefs>
</ds:datastoreItem>
</file>

<file path=docMetadata/LabelInfo.xml><?xml version="1.0" encoding="utf-8"?>
<clbl:labelList xmlns:clbl="http://schemas.microsoft.com/office/2020/mipLabelMetadata">
  <clbl:label id="{1ba468b9-1414-4675-be4f-53c478ad47bb}" enabled="0" method="" siteId="{1ba468b9-1414-4675-be4f-53c478ad47b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Framework for reporting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Jane</dc:creator>
  <cp:keywords/>
  <dc:description/>
  <cp:lastModifiedBy>Hannah Giddings</cp:lastModifiedBy>
  <cp:revision/>
  <dcterms:created xsi:type="dcterms:W3CDTF">2021-12-03T16:20:09Z</dcterms:created>
  <dcterms:modified xsi:type="dcterms:W3CDTF">2023-11-16T13:47:38Z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0x010100337A1F1192B24345B29F338386F13EE3</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